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bmen\МТР\СЛУЖЕБНЫЕ ЗАПИСКИ1\УСОВОЙ\2026\"/>
    </mc:Choice>
  </mc:AlternateContent>
  <bookViews>
    <workbookView xWindow="240" yWindow="120" windowWidth="18060" windowHeight="7050"/>
  </bookViews>
  <sheets>
    <sheet name="04 вмп" sheetId="1" r:id="rId1"/>
    <sheet name="04 вмп (2)" sheetId="2" state="hidden" r:id="rId2"/>
  </sheets>
  <calcPr calcId="152511"/>
</workbook>
</file>

<file path=xl/calcChain.xml><?xml version="1.0" encoding="utf-8"?>
<calcChain xmlns="http://schemas.openxmlformats.org/spreadsheetml/2006/main">
  <c r="C38" i="2" l="1"/>
  <c r="B38" i="2"/>
</calcChain>
</file>

<file path=xl/sharedStrings.xml><?xml version="1.0" encoding="utf-8"?>
<sst xmlns="http://schemas.openxmlformats.org/spreadsheetml/2006/main" count="222" uniqueCount="106">
  <si>
    <r>
      <rPr>
        <b/>
        <sz val="12"/>
        <color rgb="FF000000"/>
        <rFont val="Times New Roman"/>
      </rPr>
      <t>04 вмп</t>
    </r>
    <r>
      <rPr>
        <b/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01.01.2026</t>
    </r>
    <r>
      <rPr>
        <b/>
        <sz val="12"/>
        <color rgb="FF000000"/>
        <rFont val="Times New Roman"/>
      </rPr>
      <t xml:space="preserve"> - </t>
    </r>
    <r>
      <rPr>
        <b/>
        <sz val="12"/>
        <color rgb="FF000000"/>
        <rFont val="Times New Roman"/>
      </rPr>
      <t>30.06.2026</t>
    </r>
  </si>
  <si>
    <r>
      <rPr>
        <b/>
        <sz val="12"/>
        <color rgb="FF000000"/>
        <rFont val="Times New Roman"/>
      </rPr>
      <t xml:space="preserve">1
</t>
    </r>
    <r>
      <rPr>
        <b/>
        <sz val="12"/>
        <color rgb="FF000000"/>
        <rFont val="Times New Roman"/>
      </rPr>
      <t>РЕСПУБЛИКА АДЫГЕЯ</t>
    </r>
  </si>
  <si>
    <r>
      <rPr>
        <b/>
        <sz val="12"/>
        <color rgb="FF000000"/>
        <rFont val="Times New Roman"/>
      </rPr>
      <t xml:space="preserve">33
</t>
    </r>
    <r>
      <rPr>
        <b/>
        <sz val="12"/>
        <color rgb="FF000000"/>
        <rFont val="Times New Roman"/>
      </rPr>
      <t>ВЛАДИМИРСКАЯ ОБЛАСТЬ</t>
    </r>
  </si>
  <si>
    <r>
      <rPr>
        <b/>
        <sz val="12"/>
        <color rgb="FF000000"/>
        <rFont val="Times New Roman"/>
      </rPr>
      <t xml:space="preserve">37
</t>
    </r>
    <r>
      <rPr>
        <b/>
        <sz val="12"/>
        <color rgb="FF000000"/>
        <rFont val="Times New Roman"/>
      </rPr>
      <t>ИВАНОВСКАЯ ОБЛАСТЬ</t>
    </r>
  </si>
  <si>
    <r>
      <rPr>
        <b/>
        <sz val="12"/>
        <color rgb="FF000000"/>
        <rFont val="Times New Roman"/>
      </rPr>
      <t xml:space="preserve">50
</t>
    </r>
    <r>
      <rPr>
        <b/>
        <sz val="12"/>
        <color rgb="FF000000"/>
        <rFont val="Times New Roman"/>
      </rPr>
      <t>МОСКОВСКАЯ ОБЛАСТЬ</t>
    </r>
  </si>
  <si>
    <r>
      <rPr>
        <b/>
        <sz val="12"/>
        <color rgb="FF000000"/>
        <rFont val="Times New Roman"/>
      </rPr>
      <t xml:space="preserve">52
</t>
    </r>
    <r>
      <rPr>
        <b/>
        <sz val="12"/>
        <color rgb="FF000000"/>
        <rFont val="Times New Roman"/>
      </rPr>
      <t>НИЖЕГОРОДСКАЯ ОБЛАСТЬ</t>
    </r>
  </si>
  <si>
    <r>
      <rPr>
        <b/>
        <sz val="12"/>
        <color rgb="FF000000"/>
        <rFont val="Times New Roman"/>
      </rPr>
      <t xml:space="preserve">62
</t>
    </r>
    <r>
      <rPr>
        <b/>
        <sz val="12"/>
        <color rgb="FF000000"/>
        <rFont val="Times New Roman"/>
      </rPr>
      <t>РЯЗАНСКАЯ ОБЛАСТЬ</t>
    </r>
  </si>
  <si>
    <r>
      <rPr>
        <b/>
        <sz val="12"/>
        <color rgb="FF000000"/>
        <rFont val="Times New Roman"/>
      </rPr>
      <t xml:space="preserve">63
</t>
    </r>
    <r>
      <rPr>
        <b/>
        <sz val="12"/>
        <color rgb="FF000000"/>
        <rFont val="Times New Roman"/>
      </rPr>
      <t>САМАРСКАЯ ОБЛАСТЬ</t>
    </r>
  </si>
  <si>
    <r>
      <rPr>
        <b/>
        <sz val="12"/>
        <color rgb="FF000000"/>
        <rFont val="Times New Roman"/>
      </rPr>
      <t xml:space="preserve">64
</t>
    </r>
    <r>
      <rPr>
        <b/>
        <sz val="12"/>
        <color rgb="FF000000"/>
        <rFont val="Times New Roman"/>
      </rPr>
      <t>САРАТОВСКАЯ ОБЛАСТЬ</t>
    </r>
  </si>
  <si>
    <r>
      <rPr>
        <b/>
        <sz val="12"/>
        <color rgb="FF000000"/>
        <rFont val="Times New Roman"/>
      </rPr>
      <t xml:space="preserve">77
</t>
    </r>
    <r>
      <rPr>
        <b/>
        <sz val="12"/>
        <color rgb="FF000000"/>
        <rFont val="Times New Roman"/>
      </rPr>
      <t>Г.МОСКВА</t>
    </r>
  </si>
  <si>
    <r>
      <rPr>
        <b/>
        <sz val="12"/>
        <color rgb="FF000000"/>
        <rFont val="Times New Roman"/>
      </rPr>
      <t xml:space="preserve">78
</t>
    </r>
    <r>
      <rPr>
        <b/>
        <sz val="12"/>
        <color rgb="FF000000"/>
        <rFont val="Times New Roman"/>
      </rPr>
      <t>Г.САНКТ-ПЕТЕРБУРГ</t>
    </r>
  </si>
  <si>
    <t>№ группы ВМП</t>
  </si>
  <si>
    <t>Наименование вида высокотехнологичной медицинской помощи</t>
  </si>
  <si>
    <t>Всего случаев</t>
  </si>
  <si>
    <t>Всего сумма</t>
  </si>
  <si>
    <t>кол</t>
  </si>
  <si>
    <t>сумм</t>
  </si>
  <si>
    <t/>
  </si>
  <si>
    <t>акушерство и гинекология (за исключением использования вспомогательных репродуктивных технологий)</t>
  </si>
  <si>
    <t>1</t>
  </si>
  <si>
    <t>Хирургическое органосохраняющее лечение женщин с несостоятельностью мышц тазового дна, опущением и выпадением органов малого таза, а также в сочетании со стрессовым недержанием мочи, соединительнотканными заболеваниями, включая реконструктивно-пластические операции (сакровагинопексию с лапароскопической ассистенцией, оперативные вмешательства с использованием сетчатых протезов)</t>
  </si>
  <si>
    <t>2</t>
  </si>
  <si>
    <t>Хирургическое органосохраняющее лечение распространенных форм гигантских опухолей гениталий, смежных органов малого таза и других органов брюшной полости у женщин с использованием лапароскопического и комбинированного доступа</t>
  </si>
  <si>
    <t>Детская урология-андрология</t>
  </si>
  <si>
    <t>78</t>
  </si>
  <si>
    <t>Оперативные вмешательства на органах мочеполовой системы с использованием лапароскопической техники</t>
  </si>
  <si>
    <t>Реконструктивно-пластические операции на органах мочеполовой системы, включающие кишечную пластику мочевых путей, реимплантацию мочеточников, пластику мочевых путей с использованием аутологичных лоскутов, коррекцию урогенитальных свищей</t>
  </si>
  <si>
    <t>Кардиология</t>
  </si>
  <si>
    <t>48</t>
  </si>
  <si>
    <t>Коронарная ангиопластика со стентированием в сочетании с применением внутрисосудистой визуализации и (или) оценки гемодинамической значимости стеноза по данным физиологической оценки коронарного кровотока (1 стент)</t>
  </si>
  <si>
    <t>61</t>
  </si>
  <si>
    <t>Эндоваскулярная деструкция дополнительных проводящих путей и аритмогенных зон сердца</t>
  </si>
  <si>
    <t>62</t>
  </si>
  <si>
    <t>Эндоваскулярная, хирургическая коррекция нарушений ритма сердца без имплантации кардиовертера-дефибриллятора</t>
  </si>
  <si>
    <t>Нейрохирургия</t>
  </si>
  <si>
    <t>12</t>
  </si>
  <si>
    <t>Микрохирургические вмешательства с использованием операционного микроскопа, стереотаксической биопсии, интраоперационной навигации и нейрофизиологического мониторинга при внутримозговых новообразованиях головного мозга и каверномах функционально значимых зон головного мозга</t>
  </si>
  <si>
    <t>16</t>
  </si>
  <si>
    <t>Микрохирургические и эндоскопические вмешательства при поражениях межпозвоночных дисков шейных и грудных отделов с миелопатией, радикуло- и нейропатией, спондилолистезах и спинальных стенозах. Сложные декомпрессионно-стабилизирующие и реконструктивные операции при травмах и заболеваниях позвоночника, сопровождающихся развитием миелопатии, с использованием остеозамещающих материалов, погружных и наружных фиксирующих устройств. Имплантация временных электродов для нейростимуляции спинного мозга и периферических нервов</t>
  </si>
  <si>
    <t>68</t>
  </si>
  <si>
    <t>Реконструктивные и декомпрессивные операции при травмах и заболеваниях позвоночника с резекцией позвонков, корригирующей вертебротомией с использованием протезов тел позвонков и межпозвонковых дисков, костного цемента и остеозамещающих материалов с применением погружных и наружных фиксирующих устройств</t>
  </si>
  <si>
    <t>69</t>
  </si>
  <si>
    <t>Онкология</t>
  </si>
  <si>
    <t>21</t>
  </si>
  <si>
    <t>Видеоэндоскопические внутриполостные и видеоэндоскопические внутрипросветные хирургические вмешательства, интервенционные радиологические вмешательства, малоинвазивные органосохраняющие вмешательства при злокачественных новообразованиях, в том числе у детей</t>
  </si>
  <si>
    <t>Реконструктивно-пластические, микрохирургические, обширные циторедуктивные, расширенно-комбинированные хирургические вмешательства, в том числе с применением физических факторов (гипертермия, радиочастотная термоаблация, лазерная и криодеструкция и др.) при злокачественных новообразованиях, в том числе у детей</t>
  </si>
  <si>
    <t>25</t>
  </si>
  <si>
    <t>Дистанционная лучевая терапия в радиотерапевтических отделениях при злокачественных новообразованиях</t>
  </si>
  <si>
    <t>26</t>
  </si>
  <si>
    <t>оториноларингология (за исключением кохлеарной имплантации)</t>
  </si>
  <si>
    <t>29</t>
  </si>
  <si>
    <t>Реконструктивно-пластические операции на звукопроводящем аппарате уха</t>
  </si>
  <si>
    <t>Офтальмология</t>
  </si>
  <si>
    <t>33</t>
  </si>
  <si>
    <t>Реконструктивное, восстановительное, реконструктивно-пластическое хирургическое и лазерное лечение при врожденных аномалиях (пороках развития) века, слезного аппарата, глазницы, переднего и заднего сегментов глаза, хрусталика, в том числе с применением комплексного офтальмологического обследования под общей анестезией</t>
  </si>
  <si>
    <t>Педиатрия</t>
  </si>
  <si>
    <t>40</t>
  </si>
  <si>
    <t>Поликомпонентное лечение наследственных нефритов, тубулопатий, стероидрезистентного и стероидзависимого нефротических синдромов с применением иммуносупрессивной и (или) симптоматической терапии</t>
  </si>
  <si>
    <t>46</t>
  </si>
  <si>
    <t>Поликомпонентное лечение рассеянного склероза, оптикомиелита Девика, нейродегенеративных нервно-мышечных заболеваний, спастических форм детского церебрального паралича, митохондриальных энцефаломиопатий с применением химиотерапевтических, генно-инженерных биологических лекарственных препаратов, методов экстракорпорального воздействия на кровь и с использованием прикладной кинезотерапии</t>
  </si>
  <si>
    <t>Ревматология</t>
  </si>
  <si>
    <t>47</t>
  </si>
  <si>
    <t>Поликомпонентная иммуномодулирующая терапия с включением генно-инженерных биологических лекарственных препаратов, или селективных ингибиторов семейства янус-киназ с использованием специальных методов лабораторной и инструментальной диагностики больных (старше 18 лет) системными воспалительными ревматическими заболеваниями, с возможностью повторной госпитализации, требующейся в связи с применением насыщающих доз в соответствии с инструкцией по применению препарата</t>
  </si>
  <si>
    <t>Сердечно-сосудистая хирургия</t>
  </si>
  <si>
    <t>Коронарная реваскуляризация миокарда с применением аортокоронарного шунтирования при ишемической болезни и различных формах сочетанной патологии</t>
  </si>
  <si>
    <t>49</t>
  </si>
  <si>
    <t>Коронарная ангиопластика со стентированием в сочетании с применением внутрисосудистой визуализации и (или) оценки гемодинамической значимости стеноза по данным физиологической оценки коронарного кровотока (2 стента)</t>
  </si>
  <si>
    <t>52</t>
  </si>
  <si>
    <t>58</t>
  </si>
  <si>
    <t>Гибридные операции при многоуровневом поражении магистральных артерий и артерий нижних конечностей у больных сахарным диабетом</t>
  </si>
  <si>
    <t>Травматология и ортопедия</t>
  </si>
  <si>
    <t>Пластика крупных суставов конечностей с восстановлением целостности внутрисуставных образований, замещением костно-хрящевых дефектов синтетическими и биологическими материалами</t>
  </si>
  <si>
    <t>Реконструктивно-пластические операции на костях таза, верхних и нижних конечностях с использованием погружных или наружных фиксирующих устройств, синтетических и биологических остеозамещающих материалов, компьютерной навигации</t>
  </si>
  <si>
    <t>Реконструктивно-пластические операции при комбинированных дефектах и деформациях дистальных отделов конечностей с использованием чрескостных аппаратов и прецизионной техники, а также замещением мягкотканных и костных хрящевых дефектов синтетическими и биологическими материалами</t>
  </si>
  <si>
    <t>70</t>
  </si>
  <si>
    <t>Эндопротезирование коленных суставов при выраженных деформациях, дисплазии, анкилозах, неправильно сросшихся и несросшихся переломах области сустава, посттравматических вывихах и подвывихах, остеопорозе, в том числе с использованием компьютерной навигации</t>
  </si>
  <si>
    <t>71</t>
  </si>
  <si>
    <t>Эндопротезирование суставов конечностей при выраженных деформациях, дисплазии, анкилозах, неправильно сросшихся и несросшихся переломах области сустава, посттравматических вывихах и подвывихах, остеопорозе и системных заболеваниях, в том числе с использованием компьютерной навигации</t>
  </si>
  <si>
    <t>73</t>
  </si>
  <si>
    <t>74</t>
  </si>
  <si>
    <t>Реэндопротезирование суставов конечностей</t>
  </si>
  <si>
    <t>75</t>
  </si>
  <si>
    <t>Реконструктивно-пластические операции при комбинированных дефектах и деформациях дистальных отделов конечностей с использованием чрескостных аппаратов и прецизионной техники, а также с замещением мягкотканных и костных хрящевых дефектов синтетическими и биологическими материалами</t>
  </si>
  <si>
    <t>76</t>
  </si>
  <si>
    <t>Урология</t>
  </si>
  <si>
    <t>Рецидивные и особо сложные операции на органах мочеполовой системы</t>
  </si>
  <si>
    <t>79</t>
  </si>
  <si>
    <t>Оперативные вмешательства на органах мочеполовой системы с имплантацией синтетических сложных и сетчатых протезов</t>
  </si>
  <si>
    <t>Хирургия</t>
  </si>
  <si>
    <t>81</t>
  </si>
  <si>
    <t>Микрохирургические, расширенные, комбинированные и реконструктивно-пластические операции на поджелудочной железе, в том числе лапароскопически ассистированные операции</t>
  </si>
  <si>
    <t>Реконструктивно-пластические, в том числе лапароскопически ассистированные операции на тонкой, толстой кишке и промежности</t>
  </si>
  <si>
    <t>84</t>
  </si>
  <si>
    <t>Реконструктивно-пластические операции на поджелудочной железе, печени и желчных протоках, пищеводе, желудке, тонкой и толстой кишке, операции на надпочечниках и при новообразованиях забрюшинного пространства с использованием робототехники</t>
  </si>
  <si>
    <t>Челюстно-лицевая хирургия</t>
  </si>
  <si>
    <t>85</t>
  </si>
  <si>
    <t>Реконструктивно-пластические операции при врожденных пороках развития черепно-челюстно-лицевой области</t>
  </si>
  <si>
    <t>Эндокринология</t>
  </si>
  <si>
    <t>86</t>
  </si>
  <si>
    <t>Терапевтическое лечение сахарного диабета и его сосудистых осложнений (нефропатии, нейропатии, диабетической стопы, ишемических поражений сердца и головного мозга), включая заместительную инсулиновую терапию системами постоянной подкожной инфузии</t>
  </si>
  <si>
    <t>Итого</t>
  </si>
  <si>
    <r>
      <rPr>
        <b/>
        <sz val="12"/>
        <color rgb="FF000000"/>
        <rFont val="Times New Roman"/>
      </rPr>
      <t>04 вмп</t>
    </r>
    <r>
      <rPr>
        <b/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01.06.2026</t>
    </r>
    <r>
      <rPr>
        <b/>
        <sz val="12"/>
        <color rgb="FF000000"/>
        <rFont val="Times New Roman"/>
      </rPr>
      <t xml:space="preserve"> - </t>
    </r>
    <r>
      <rPr>
        <b/>
        <sz val="12"/>
        <color rgb="FF000000"/>
        <rFont val="Times New Roman"/>
      </rPr>
      <t>30.06.2026</t>
    </r>
  </si>
  <si>
    <t>ПРОВЕРКА</t>
  </si>
  <si>
    <t>ЯНВАРЬ-май</t>
  </si>
  <si>
    <t>июнь</t>
  </si>
  <si>
    <t>ЯНВАРЬ -июнь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</si>
</sst>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;\-#,##0;\ &quot;-&quot;"/>
    <numFmt numFmtId="165" formatCode="[$-10419]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5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3" fillId="2" borderId="1" xfId="1" applyNumberFormat="1" applyFont="1" applyFill="1" applyBorder="1" applyAlignment="1">
      <alignment horizontal="center" vertical="center" wrapText="1" readingOrder="1"/>
    </xf>
    <xf numFmtId="164" fontId="3" fillId="2" borderId="1" xfId="1" applyNumberFormat="1" applyFont="1" applyFill="1" applyBorder="1" applyAlignment="1">
      <alignment horizontal="right" vertical="center" wrapText="1" readingOrder="1"/>
    </xf>
    <xf numFmtId="165" fontId="3" fillId="2" borderId="1" xfId="1" applyNumberFormat="1" applyFont="1" applyFill="1" applyBorder="1" applyAlignment="1">
      <alignment horizontal="right" vertical="center" wrapText="1" readingOrder="1"/>
    </xf>
    <xf numFmtId="0" fontId="3" fillId="2" borderId="1" xfId="1" applyNumberFormat="1" applyFont="1" applyFill="1" applyBorder="1" applyAlignment="1">
      <alignment horizontal="right" vertical="center" wrapText="1" readingOrder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164" fontId="3" fillId="0" borderId="1" xfId="1" applyNumberFormat="1" applyFont="1" applyFill="1" applyBorder="1" applyAlignment="1">
      <alignment horizontal="right" vertical="center" wrapText="1" readingOrder="1"/>
    </xf>
    <xf numFmtId="165" fontId="3" fillId="0" borderId="1" xfId="1" applyNumberFormat="1" applyFont="1" applyFill="1" applyBorder="1" applyAlignment="1">
      <alignment horizontal="right" vertical="center" wrapText="1" readingOrder="1"/>
    </xf>
    <xf numFmtId="0" fontId="3" fillId="0" borderId="1" xfId="1" applyNumberFormat="1" applyFont="1" applyFill="1" applyBorder="1" applyAlignment="1">
      <alignment horizontal="right" vertical="center" wrapText="1" readingOrder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164" fontId="4" fillId="0" borderId="1" xfId="1" applyNumberFormat="1" applyFont="1" applyFill="1" applyBorder="1" applyAlignment="1">
      <alignment horizontal="right" vertical="center" wrapText="1" readingOrder="1"/>
    </xf>
    <xf numFmtId="165" fontId="4" fillId="0" borderId="1" xfId="1" applyNumberFormat="1" applyFont="1" applyFill="1" applyBorder="1" applyAlignment="1">
      <alignment horizontal="right" vertical="center" wrapText="1" readingOrder="1"/>
    </xf>
    <xf numFmtId="0" fontId="2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0" applyFont="1" applyFill="1" applyBorder="1"/>
    <xf numFmtId="4" fontId="1" fillId="0" borderId="6" xfId="0" applyNumberFormat="1" applyFont="1" applyFill="1" applyBorder="1"/>
    <xf numFmtId="164" fontId="1" fillId="0" borderId="0" xfId="0" applyNumberFormat="1" applyFont="1" applyFill="1" applyBorder="1"/>
    <xf numFmtId="165" fontId="1" fillId="0" borderId="0" xfId="0" applyNumberFormat="1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4" xfId="1" applyNumberFormat="1" applyFont="1" applyFill="1" applyBorder="1" applyAlignment="1">
      <alignment vertical="top" wrapText="1"/>
    </xf>
    <xf numFmtId="0" fontId="1" fillId="0" borderId="2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00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9"/>
  <sheetViews>
    <sheetView showGridLines="0" tabSelected="1" workbookViewId="0">
      <selection activeCell="J70" sqref="J70"/>
    </sheetView>
  </sheetViews>
  <sheetFormatPr defaultRowHeight="15" x14ac:dyDescent="0.25"/>
  <cols>
    <col min="1" max="1" width="11.7109375" customWidth="1"/>
    <col min="2" max="2" width="52.5703125" customWidth="1"/>
    <col min="3" max="3" width="10.42578125" customWidth="1"/>
    <col min="4" max="4" width="13.140625" customWidth="1"/>
    <col min="5" max="5" width="11.140625" customWidth="1"/>
    <col min="6" max="6" width="11.42578125" customWidth="1"/>
    <col min="7" max="7" width="11.140625" customWidth="1"/>
    <col min="8" max="8" width="11.42578125" customWidth="1"/>
    <col min="9" max="9" width="11.140625" customWidth="1"/>
    <col min="10" max="10" width="11.5703125" customWidth="1"/>
    <col min="11" max="11" width="11.140625" customWidth="1"/>
    <col min="12" max="12" width="15.42578125" customWidth="1"/>
    <col min="13" max="13" width="11.140625" customWidth="1"/>
    <col min="14" max="14" width="11.42578125" customWidth="1"/>
    <col min="15" max="15" width="11.140625" customWidth="1"/>
    <col min="16" max="16" width="11.42578125" customWidth="1"/>
    <col min="17" max="17" width="11.140625" customWidth="1"/>
    <col min="18" max="18" width="11.42578125" customWidth="1"/>
    <col min="19" max="19" width="11.140625" customWidth="1"/>
    <col min="20" max="20" width="11.5703125" customWidth="1"/>
    <col min="21" max="21" width="11.140625" customWidth="1"/>
    <col min="22" max="22" width="18.140625" customWidth="1"/>
    <col min="23" max="23" width="11.140625" customWidth="1"/>
    <col min="24" max="24" width="11.42578125" customWidth="1"/>
  </cols>
  <sheetData>
    <row r="1" spans="1:24" ht="33.950000000000003" customHeight="1" x14ac:dyDescent="0.25">
      <c r="A1" s="19" t="s">
        <v>0</v>
      </c>
      <c r="B1" s="24"/>
      <c r="C1" s="24"/>
      <c r="D1" s="20"/>
      <c r="E1" s="19" t="s">
        <v>1</v>
      </c>
      <c r="F1" s="20"/>
      <c r="G1" s="19" t="s">
        <v>2</v>
      </c>
      <c r="H1" s="20"/>
      <c r="I1" s="19" t="s">
        <v>3</v>
      </c>
      <c r="J1" s="20"/>
      <c r="K1" s="19" t="s">
        <v>4</v>
      </c>
      <c r="L1" s="20"/>
      <c r="M1" s="19" t="s">
        <v>5</v>
      </c>
      <c r="N1" s="20"/>
      <c r="O1" s="19" t="s">
        <v>6</v>
      </c>
      <c r="P1" s="20"/>
      <c r="Q1" s="19" t="s">
        <v>7</v>
      </c>
      <c r="R1" s="20"/>
      <c r="S1" s="19" t="s">
        <v>8</v>
      </c>
      <c r="T1" s="20"/>
      <c r="U1" s="19" t="s">
        <v>9</v>
      </c>
      <c r="V1" s="20"/>
      <c r="W1" s="19" t="s">
        <v>10</v>
      </c>
      <c r="X1" s="20"/>
    </row>
    <row r="2" spans="1:24" ht="31.5" x14ac:dyDescent="0.25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15</v>
      </c>
      <c r="H2" s="1" t="s">
        <v>16</v>
      </c>
      <c r="I2" s="1" t="s">
        <v>15</v>
      </c>
      <c r="J2" s="1" t="s">
        <v>16</v>
      </c>
      <c r="K2" s="1" t="s">
        <v>15</v>
      </c>
      <c r="L2" s="1" t="s">
        <v>16</v>
      </c>
      <c r="M2" s="1" t="s">
        <v>15</v>
      </c>
      <c r="N2" s="1" t="s">
        <v>16</v>
      </c>
      <c r="O2" s="1" t="s">
        <v>15</v>
      </c>
      <c r="P2" s="1" t="s">
        <v>16</v>
      </c>
      <c r="Q2" s="1" t="s">
        <v>15</v>
      </c>
      <c r="R2" s="1" t="s">
        <v>16</v>
      </c>
      <c r="S2" s="1" t="s">
        <v>15</v>
      </c>
      <c r="T2" s="1" t="s">
        <v>16</v>
      </c>
      <c r="U2" s="1" t="s">
        <v>15</v>
      </c>
      <c r="V2" s="1" t="s">
        <v>16</v>
      </c>
      <c r="W2" s="1" t="s">
        <v>15</v>
      </c>
      <c r="X2" s="1" t="s">
        <v>16</v>
      </c>
    </row>
    <row r="3" spans="1:24" ht="25.5" x14ac:dyDescent="0.25">
      <c r="A3" s="2" t="s">
        <v>17</v>
      </c>
      <c r="B3" s="2" t="s">
        <v>18</v>
      </c>
      <c r="C3" s="3">
        <v>2</v>
      </c>
      <c r="D3" s="4">
        <v>473470</v>
      </c>
      <c r="E3" s="5"/>
      <c r="F3" s="5"/>
      <c r="G3" s="5"/>
      <c r="H3" s="5"/>
      <c r="I3" s="5"/>
      <c r="J3" s="5"/>
      <c r="K3" s="3">
        <v>2</v>
      </c>
      <c r="L3" s="4">
        <v>473470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02" x14ac:dyDescent="0.25">
      <c r="A4" s="6" t="s">
        <v>19</v>
      </c>
      <c r="B4" s="6" t="s">
        <v>20</v>
      </c>
      <c r="C4" s="7">
        <v>1</v>
      </c>
      <c r="D4" s="8">
        <v>186332</v>
      </c>
      <c r="E4" s="9"/>
      <c r="F4" s="9"/>
      <c r="G4" s="9"/>
      <c r="H4" s="9"/>
      <c r="I4" s="9"/>
      <c r="J4" s="9"/>
      <c r="K4" s="7">
        <v>1</v>
      </c>
      <c r="L4" s="8">
        <v>186332</v>
      </c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63.75" x14ac:dyDescent="0.25">
      <c r="A5" s="6" t="s">
        <v>21</v>
      </c>
      <c r="B5" s="6" t="s">
        <v>22</v>
      </c>
      <c r="C5" s="7">
        <v>1</v>
      </c>
      <c r="D5" s="8">
        <v>287138</v>
      </c>
      <c r="E5" s="9"/>
      <c r="F5" s="9"/>
      <c r="G5" s="9"/>
      <c r="H5" s="9"/>
      <c r="I5" s="9"/>
      <c r="J5" s="9"/>
      <c r="K5" s="7">
        <v>1</v>
      </c>
      <c r="L5" s="8">
        <v>287138</v>
      </c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x14ac:dyDescent="0.25">
      <c r="A6" s="2" t="s">
        <v>17</v>
      </c>
      <c r="B6" s="2" t="s">
        <v>23</v>
      </c>
      <c r="C6" s="3">
        <v>3</v>
      </c>
      <c r="D6" s="4">
        <v>456903.38</v>
      </c>
      <c r="E6" s="5"/>
      <c r="F6" s="5"/>
      <c r="G6" s="5"/>
      <c r="H6" s="5"/>
      <c r="I6" s="5"/>
      <c r="J6" s="5"/>
      <c r="K6" s="3">
        <v>1</v>
      </c>
      <c r="L6" s="4">
        <v>136136</v>
      </c>
      <c r="M6" s="5"/>
      <c r="N6" s="5"/>
      <c r="O6" s="5"/>
      <c r="P6" s="5"/>
      <c r="Q6" s="5"/>
      <c r="R6" s="5"/>
      <c r="S6" s="5"/>
      <c r="T6" s="5"/>
      <c r="U6" s="3">
        <v>2</v>
      </c>
      <c r="V6" s="4">
        <v>320767.38</v>
      </c>
      <c r="W6" s="5"/>
      <c r="X6" s="5"/>
    </row>
    <row r="7" spans="1:24" ht="25.5" x14ac:dyDescent="0.25">
      <c r="A7" s="21" t="s">
        <v>24</v>
      </c>
      <c r="B7" s="6" t="s">
        <v>25</v>
      </c>
      <c r="C7" s="7">
        <v>1</v>
      </c>
      <c r="D7" s="8">
        <v>136136</v>
      </c>
      <c r="E7" s="9"/>
      <c r="F7" s="9"/>
      <c r="G7" s="9"/>
      <c r="H7" s="9"/>
      <c r="I7" s="9"/>
      <c r="J7" s="9"/>
      <c r="K7" s="7">
        <v>1</v>
      </c>
      <c r="L7" s="8">
        <v>136136</v>
      </c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ht="63.75" x14ac:dyDescent="0.25">
      <c r="A8" s="23"/>
      <c r="B8" s="6" t="s">
        <v>26</v>
      </c>
      <c r="C8" s="7">
        <v>2</v>
      </c>
      <c r="D8" s="8">
        <v>320767.38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7">
        <v>2</v>
      </c>
      <c r="V8" s="8">
        <v>320767.38</v>
      </c>
      <c r="W8" s="9"/>
      <c r="X8" s="9"/>
    </row>
    <row r="9" spans="1:24" x14ac:dyDescent="0.25">
      <c r="A9" s="2" t="s">
        <v>17</v>
      </c>
      <c r="B9" s="2" t="s">
        <v>27</v>
      </c>
      <c r="C9" s="3">
        <v>4</v>
      </c>
      <c r="D9" s="4">
        <v>1542434.23</v>
      </c>
      <c r="E9" s="5"/>
      <c r="F9" s="5"/>
      <c r="G9" s="5"/>
      <c r="H9" s="5"/>
      <c r="I9" s="5"/>
      <c r="J9" s="5"/>
      <c r="K9" s="5"/>
      <c r="L9" s="5"/>
      <c r="M9" s="3">
        <v>1</v>
      </c>
      <c r="N9" s="4">
        <v>270177</v>
      </c>
      <c r="O9" s="5"/>
      <c r="P9" s="5"/>
      <c r="Q9" s="5"/>
      <c r="R9" s="5"/>
      <c r="S9" s="5"/>
      <c r="T9" s="5"/>
      <c r="U9" s="3">
        <v>3</v>
      </c>
      <c r="V9" s="4">
        <v>1272257.23</v>
      </c>
      <c r="W9" s="5"/>
      <c r="X9" s="5"/>
    </row>
    <row r="10" spans="1:24" ht="51" x14ac:dyDescent="0.25">
      <c r="A10" s="6" t="s">
        <v>28</v>
      </c>
      <c r="B10" s="6" t="s">
        <v>29</v>
      </c>
      <c r="C10" s="7">
        <v>1</v>
      </c>
      <c r="D10" s="8">
        <v>270177</v>
      </c>
      <c r="E10" s="9"/>
      <c r="F10" s="9"/>
      <c r="G10" s="9"/>
      <c r="H10" s="9"/>
      <c r="I10" s="9"/>
      <c r="J10" s="9"/>
      <c r="K10" s="9"/>
      <c r="L10" s="9"/>
      <c r="M10" s="7">
        <v>1</v>
      </c>
      <c r="N10" s="8">
        <v>270177</v>
      </c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25.5" x14ac:dyDescent="0.25">
      <c r="A11" s="6" t="s">
        <v>30</v>
      </c>
      <c r="B11" s="6" t="s">
        <v>31</v>
      </c>
      <c r="C11" s="7">
        <v>2</v>
      </c>
      <c r="D11" s="8">
        <v>689018.32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7">
        <v>2</v>
      </c>
      <c r="V11" s="8">
        <v>689018.32</v>
      </c>
      <c r="W11" s="9"/>
      <c r="X11" s="9"/>
    </row>
    <row r="12" spans="1:24" ht="38.25" x14ac:dyDescent="0.25">
      <c r="A12" s="6" t="s">
        <v>32</v>
      </c>
      <c r="B12" s="6" t="s">
        <v>33</v>
      </c>
      <c r="C12" s="7">
        <v>1</v>
      </c>
      <c r="D12" s="8">
        <v>583238.91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7">
        <v>1</v>
      </c>
      <c r="V12" s="8">
        <v>583238.91</v>
      </c>
      <c r="W12" s="9"/>
      <c r="X12" s="9"/>
    </row>
    <row r="13" spans="1:24" x14ac:dyDescent="0.25">
      <c r="A13" s="2" t="s">
        <v>17</v>
      </c>
      <c r="B13" s="2" t="s">
        <v>34</v>
      </c>
      <c r="C13" s="3">
        <v>89</v>
      </c>
      <c r="D13" s="4">
        <v>40574093.770000003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3">
        <v>1</v>
      </c>
      <c r="R13" s="4">
        <v>186341</v>
      </c>
      <c r="S13" s="5"/>
      <c r="T13" s="5"/>
      <c r="U13" s="3">
        <v>88</v>
      </c>
      <c r="V13" s="4">
        <v>40387752.770000003</v>
      </c>
      <c r="W13" s="5"/>
      <c r="X13" s="5"/>
    </row>
    <row r="14" spans="1:24" ht="76.5" x14ac:dyDescent="0.25">
      <c r="A14" s="6" t="s">
        <v>35</v>
      </c>
      <c r="B14" s="6" t="s">
        <v>36</v>
      </c>
      <c r="C14" s="7">
        <v>1</v>
      </c>
      <c r="D14" s="8">
        <v>266517.67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7">
        <v>1</v>
      </c>
      <c r="V14" s="8">
        <v>266517.67</v>
      </c>
      <c r="W14" s="9"/>
      <c r="X14" s="9"/>
    </row>
    <row r="15" spans="1:24" ht="140.25" x14ac:dyDescent="0.25">
      <c r="A15" s="6" t="s">
        <v>37</v>
      </c>
      <c r="B15" s="6" t="s">
        <v>38</v>
      </c>
      <c r="C15" s="7">
        <v>19</v>
      </c>
      <c r="D15" s="8">
        <v>10047099.869999999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7">
        <v>19</v>
      </c>
      <c r="V15" s="8">
        <v>10047099.869999999</v>
      </c>
      <c r="W15" s="9"/>
      <c r="X15" s="9"/>
    </row>
    <row r="16" spans="1:24" ht="76.5" x14ac:dyDescent="0.25">
      <c r="A16" s="6" t="s">
        <v>39</v>
      </c>
      <c r="B16" s="6" t="s">
        <v>40</v>
      </c>
      <c r="C16" s="7">
        <v>10</v>
      </c>
      <c r="D16" s="8">
        <v>2161123.25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7">
        <v>1</v>
      </c>
      <c r="R16" s="8">
        <v>186341</v>
      </c>
      <c r="S16" s="9"/>
      <c r="T16" s="9"/>
      <c r="U16" s="7">
        <v>9</v>
      </c>
      <c r="V16" s="8">
        <v>1974782.25</v>
      </c>
      <c r="W16" s="9"/>
      <c r="X16" s="9"/>
    </row>
    <row r="17" spans="1:24" ht="76.5" x14ac:dyDescent="0.25">
      <c r="A17" s="6" t="s">
        <v>41</v>
      </c>
      <c r="B17" s="6" t="s">
        <v>40</v>
      </c>
      <c r="C17" s="7">
        <v>59</v>
      </c>
      <c r="D17" s="8">
        <v>28099352.98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7">
        <v>59</v>
      </c>
      <c r="V17" s="8">
        <v>28099352.98</v>
      </c>
      <c r="W17" s="9"/>
      <c r="X17" s="9"/>
    </row>
    <row r="18" spans="1:24" x14ac:dyDescent="0.25">
      <c r="A18" s="2" t="s">
        <v>17</v>
      </c>
      <c r="B18" s="2" t="s">
        <v>42</v>
      </c>
      <c r="C18" s="3">
        <v>8</v>
      </c>
      <c r="D18" s="4">
        <v>2141890.08</v>
      </c>
      <c r="E18" s="5"/>
      <c r="F18" s="5"/>
      <c r="G18" s="5"/>
      <c r="H18" s="5"/>
      <c r="I18" s="5"/>
      <c r="J18" s="5"/>
      <c r="K18" s="3">
        <v>3</v>
      </c>
      <c r="L18" s="4">
        <v>613842</v>
      </c>
      <c r="M18" s="5"/>
      <c r="N18" s="5"/>
      <c r="O18" s="5"/>
      <c r="P18" s="5"/>
      <c r="Q18" s="5"/>
      <c r="R18" s="5"/>
      <c r="S18" s="5"/>
      <c r="T18" s="5"/>
      <c r="U18" s="3">
        <v>4</v>
      </c>
      <c r="V18" s="4">
        <v>1250999.08</v>
      </c>
      <c r="W18" s="3">
        <v>1</v>
      </c>
      <c r="X18" s="4">
        <v>277049</v>
      </c>
    </row>
    <row r="19" spans="1:24" ht="76.5" x14ac:dyDescent="0.25">
      <c r="A19" s="21" t="s">
        <v>43</v>
      </c>
      <c r="B19" s="6" t="s">
        <v>44</v>
      </c>
      <c r="C19" s="7">
        <v>1</v>
      </c>
      <c r="D19" s="8">
        <v>270307</v>
      </c>
      <c r="E19" s="9"/>
      <c r="F19" s="9"/>
      <c r="G19" s="9"/>
      <c r="H19" s="9"/>
      <c r="I19" s="9"/>
      <c r="J19" s="9"/>
      <c r="K19" s="7">
        <v>1</v>
      </c>
      <c r="L19" s="8">
        <v>270307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76.5" x14ac:dyDescent="0.25">
      <c r="A20" s="23"/>
      <c r="B20" s="6" t="s">
        <v>45</v>
      </c>
      <c r="C20" s="7">
        <v>5</v>
      </c>
      <c r="D20" s="8">
        <v>1528048.08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7">
        <v>4</v>
      </c>
      <c r="V20" s="8">
        <v>1250999.08</v>
      </c>
      <c r="W20" s="7">
        <v>1</v>
      </c>
      <c r="X20" s="8">
        <v>277049</v>
      </c>
    </row>
    <row r="21" spans="1:24" ht="25.5" x14ac:dyDescent="0.25">
      <c r="A21" s="6" t="s">
        <v>46</v>
      </c>
      <c r="B21" s="6" t="s">
        <v>47</v>
      </c>
      <c r="C21" s="7">
        <v>1</v>
      </c>
      <c r="D21" s="8">
        <v>105662</v>
      </c>
      <c r="E21" s="9"/>
      <c r="F21" s="9"/>
      <c r="G21" s="9"/>
      <c r="H21" s="9"/>
      <c r="I21" s="9"/>
      <c r="J21" s="9"/>
      <c r="K21" s="7">
        <v>1</v>
      </c>
      <c r="L21" s="8">
        <v>105662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25.5" x14ac:dyDescent="0.25">
      <c r="A22" s="6" t="s">
        <v>48</v>
      </c>
      <c r="B22" s="6" t="s">
        <v>47</v>
      </c>
      <c r="C22" s="7">
        <v>1</v>
      </c>
      <c r="D22" s="8">
        <v>237873</v>
      </c>
      <c r="E22" s="9"/>
      <c r="F22" s="9"/>
      <c r="G22" s="9"/>
      <c r="H22" s="9"/>
      <c r="I22" s="9"/>
      <c r="J22" s="9"/>
      <c r="K22" s="7">
        <v>1</v>
      </c>
      <c r="L22" s="8">
        <v>237873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25.5" x14ac:dyDescent="0.25">
      <c r="A23" s="2" t="s">
        <v>17</v>
      </c>
      <c r="B23" s="2" t="s">
        <v>49</v>
      </c>
      <c r="C23" s="3">
        <v>5</v>
      </c>
      <c r="D23" s="4">
        <v>940216.35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3">
        <v>5</v>
      </c>
      <c r="V23" s="4">
        <v>940216.35</v>
      </c>
      <c r="W23" s="5"/>
      <c r="X23" s="5"/>
    </row>
    <row r="24" spans="1:24" ht="25.5" x14ac:dyDescent="0.25">
      <c r="A24" s="6" t="s">
        <v>50</v>
      </c>
      <c r="B24" s="6" t="s">
        <v>51</v>
      </c>
      <c r="C24" s="7">
        <v>5</v>
      </c>
      <c r="D24" s="8">
        <v>940216.35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7">
        <v>5</v>
      </c>
      <c r="V24" s="8">
        <v>940216.35</v>
      </c>
      <c r="W24" s="9"/>
      <c r="X24" s="9"/>
    </row>
    <row r="25" spans="1:24" x14ac:dyDescent="0.25">
      <c r="A25" s="2" t="s">
        <v>17</v>
      </c>
      <c r="B25" s="2" t="s">
        <v>52</v>
      </c>
      <c r="C25" s="3">
        <v>3</v>
      </c>
      <c r="D25" s="4">
        <v>443943.64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3">
        <v>2</v>
      </c>
      <c r="V25" s="4">
        <v>311071.64</v>
      </c>
      <c r="W25" s="3">
        <v>1</v>
      </c>
      <c r="X25" s="4">
        <v>132872</v>
      </c>
    </row>
    <row r="26" spans="1:24" ht="76.5" x14ac:dyDescent="0.25">
      <c r="A26" s="6" t="s">
        <v>53</v>
      </c>
      <c r="B26" s="6" t="s">
        <v>54</v>
      </c>
      <c r="C26" s="7">
        <v>3</v>
      </c>
      <c r="D26" s="8">
        <v>443943.64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7">
        <v>2</v>
      </c>
      <c r="V26" s="8">
        <v>311071.64</v>
      </c>
      <c r="W26" s="7">
        <v>1</v>
      </c>
      <c r="X26" s="8">
        <v>132872</v>
      </c>
    </row>
    <row r="27" spans="1:24" x14ac:dyDescent="0.25">
      <c r="A27" s="2" t="s">
        <v>17</v>
      </c>
      <c r="B27" s="2" t="s">
        <v>55</v>
      </c>
      <c r="C27" s="3">
        <v>3</v>
      </c>
      <c r="D27" s="4">
        <v>732119.25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3">
        <v>3</v>
      </c>
      <c r="V27" s="4">
        <v>732119.25</v>
      </c>
      <c r="W27" s="5"/>
      <c r="X27" s="5"/>
    </row>
    <row r="28" spans="1:24" ht="51" x14ac:dyDescent="0.25">
      <c r="A28" s="6" t="s">
        <v>56</v>
      </c>
      <c r="B28" s="6" t="s">
        <v>57</v>
      </c>
      <c r="C28" s="7">
        <v>1</v>
      </c>
      <c r="D28" s="8">
        <v>277301.81</v>
      </c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7">
        <v>1</v>
      </c>
      <c r="V28" s="8">
        <v>277301.81</v>
      </c>
      <c r="W28" s="9"/>
      <c r="X28" s="9"/>
    </row>
    <row r="29" spans="1:24" ht="102" x14ac:dyDescent="0.25">
      <c r="A29" s="6" t="s">
        <v>58</v>
      </c>
      <c r="B29" s="6" t="s">
        <v>59</v>
      </c>
      <c r="C29" s="7">
        <v>2</v>
      </c>
      <c r="D29" s="8">
        <v>454817.44</v>
      </c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7">
        <v>2</v>
      </c>
      <c r="V29" s="8">
        <v>454817.44</v>
      </c>
      <c r="W29" s="9"/>
      <c r="X29" s="9"/>
    </row>
    <row r="30" spans="1:24" x14ac:dyDescent="0.25">
      <c r="A30" s="2" t="s">
        <v>17</v>
      </c>
      <c r="B30" s="2" t="s">
        <v>60</v>
      </c>
      <c r="C30" s="3">
        <v>1</v>
      </c>
      <c r="D30" s="4">
        <v>235312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3">
        <v>1</v>
      </c>
      <c r="V30" s="4">
        <v>235312</v>
      </c>
      <c r="W30" s="5"/>
      <c r="X30" s="5"/>
    </row>
    <row r="31" spans="1:24" ht="114.75" x14ac:dyDescent="0.25">
      <c r="A31" s="6" t="s">
        <v>61</v>
      </c>
      <c r="B31" s="6" t="s">
        <v>62</v>
      </c>
      <c r="C31" s="7">
        <v>1</v>
      </c>
      <c r="D31" s="8">
        <v>235312</v>
      </c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7">
        <v>1</v>
      </c>
      <c r="V31" s="8">
        <v>235312</v>
      </c>
      <c r="W31" s="9"/>
      <c r="X31" s="9"/>
    </row>
    <row r="32" spans="1:24" x14ac:dyDescent="0.25">
      <c r="A32" s="2" t="s">
        <v>17</v>
      </c>
      <c r="B32" s="2" t="s">
        <v>63</v>
      </c>
      <c r="C32" s="3">
        <v>6</v>
      </c>
      <c r="D32" s="4">
        <v>2354971.62</v>
      </c>
      <c r="E32" s="3">
        <v>1</v>
      </c>
      <c r="F32" s="4">
        <v>270080</v>
      </c>
      <c r="G32" s="5"/>
      <c r="H32" s="5"/>
      <c r="I32" s="5"/>
      <c r="J32" s="5"/>
      <c r="K32" s="3">
        <v>1</v>
      </c>
      <c r="L32" s="4">
        <v>413501</v>
      </c>
      <c r="M32" s="5"/>
      <c r="N32" s="5"/>
      <c r="O32" s="5"/>
      <c r="P32" s="5"/>
      <c r="Q32" s="3">
        <v>2</v>
      </c>
      <c r="R32" s="4">
        <v>592399</v>
      </c>
      <c r="S32" s="5"/>
      <c r="T32" s="5"/>
      <c r="U32" s="3">
        <v>2</v>
      </c>
      <c r="V32" s="4">
        <v>1078991.6200000001</v>
      </c>
      <c r="W32" s="5"/>
      <c r="X32" s="5"/>
    </row>
    <row r="33" spans="1:24" ht="38.25" x14ac:dyDescent="0.25">
      <c r="A33" s="6"/>
      <c r="B33" s="6" t="s">
        <v>64</v>
      </c>
      <c r="C33" s="7">
        <v>1</v>
      </c>
      <c r="D33" s="8">
        <v>707620.82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7">
        <v>1</v>
      </c>
      <c r="V33" s="8">
        <v>707620.82</v>
      </c>
      <c r="W33" s="9"/>
      <c r="X33" s="9"/>
    </row>
    <row r="34" spans="1:24" ht="51" x14ac:dyDescent="0.25">
      <c r="A34" s="6" t="s">
        <v>28</v>
      </c>
      <c r="B34" s="6" t="s">
        <v>29</v>
      </c>
      <c r="C34" s="7">
        <v>1</v>
      </c>
      <c r="D34" s="8">
        <v>270080</v>
      </c>
      <c r="E34" s="7">
        <v>1</v>
      </c>
      <c r="F34" s="8">
        <v>270080</v>
      </c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51" x14ac:dyDescent="0.25">
      <c r="A35" s="6" t="s">
        <v>65</v>
      </c>
      <c r="B35" s="6" t="s">
        <v>66</v>
      </c>
      <c r="C35" s="7">
        <v>1</v>
      </c>
      <c r="D35" s="8">
        <v>299122</v>
      </c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7">
        <v>1</v>
      </c>
      <c r="R35" s="8">
        <v>299122</v>
      </c>
      <c r="S35" s="9"/>
      <c r="T35" s="9"/>
      <c r="U35" s="9"/>
      <c r="V35" s="9"/>
      <c r="W35" s="9"/>
      <c r="X35" s="9"/>
    </row>
    <row r="36" spans="1:24" ht="38.25" x14ac:dyDescent="0.25">
      <c r="A36" s="6" t="s">
        <v>67</v>
      </c>
      <c r="B36" s="6" t="s">
        <v>33</v>
      </c>
      <c r="C36" s="7">
        <v>2</v>
      </c>
      <c r="D36" s="8">
        <v>664647.80000000005</v>
      </c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7">
        <v>1</v>
      </c>
      <c r="R36" s="8">
        <v>293277</v>
      </c>
      <c r="S36" s="9"/>
      <c r="T36" s="9"/>
      <c r="U36" s="7">
        <v>1</v>
      </c>
      <c r="V36" s="8">
        <v>371370.8</v>
      </c>
      <c r="W36" s="9"/>
      <c r="X36" s="9"/>
    </row>
    <row r="37" spans="1:24" ht="38.25" x14ac:dyDescent="0.25">
      <c r="A37" s="6" t="s">
        <v>68</v>
      </c>
      <c r="B37" s="6" t="s">
        <v>69</v>
      </c>
      <c r="C37" s="7">
        <v>1</v>
      </c>
      <c r="D37" s="8">
        <v>413501</v>
      </c>
      <c r="E37" s="9"/>
      <c r="F37" s="9"/>
      <c r="G37" s="9"/>
      <c r="H37" s="9"/>
      <c r="I37" s="9"/>
      <c r="J37" s="9"/>
      <c r="K37" s="7">
        <v>1</v>
      </c>
      <c r="L37" s="8">
        <v>413501</v>
      </c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x14ac:dyDescent="0.25">
      <c r="A38" s="2" t="s">
        <v>17</v>
      </c>
      <c r="B38" s="2" t="s">
        <v>70</v>
      </c>
      <c r="C38" s="3">
        <v>213</v>
      </c>
      <c r="D38" s="4">
        <v>57584812.420000002</v>
      </c>
      <c r="E38" s="5"/>
      <c r="F38" s="5"/>
      <c r="G38" s="5"/>
      <c r="H38" s="5"/>
      <c r="I38" s="3">
        <v>20</v>
      </c>
      <c r="J38" s="4">
        <v>4738079</v>
      </c>
      <c r="K38" s="3">
        <v>53</v>
      </c>
      <c r="L38" s="4">
        <v>14432602</v>
      </c>
      <c r="M38" s="5"/>
      <c r="N38" s="5"/>
      <c r="O38" s="5"/>
      <c r="P38" s="5"/>
      <c r="Q38" s="5"/>
      <c r="R38" s="5"/>
      <c r="S38" s="3">
        <v>1</v>
      </c>
      <c r="T38" s="4">
        <v>303550</v>
      </c>
      <c r="U38" s="3">
        <v>135</v>
      </c>
      <c r="V38" s="4">
        <v>36982939.420000002</v>
      </c>
      <c r="W38" s="3">
        <v>4</v>
      </c>
      <c r="X38" s="4">
        <v>1127642</v>
      </c>
    </row>
    <row r="39" spans="1:24" ht="51" x14ac:dyDescent="0.25">
      <c r="A39" s="21" t="s">
        <v>39</v>
      </c>
      <c r="B39" s="6" t="s">
        <v>71</v>
      </c>
      <c r="C39" s="7">
        <v>2</v>
      </c>
      <c r="D39" s="8">
        <v>405761.25</v>
      </c>
      <c r="E39" s="9"/>
      <c r="F39" s="9"/>
      <c r="G39" s="9"/>
      <c r="H39" s="9"/>
      <c r="I39" s="7">
        <v>1</v>
      </c>
      <c r="J39" s="8">
        <v>186341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7">
        <v>1</v>
      </c>
      <c r="V39" s="8">
        <v>219420.25</v>
      </c>
      <c r="W39" s="9"/>
      <c r="X39" s="9"/>
    </row>
    <row r="40" spans="1:24" ht="63.75" x14ac:dyDescent="0.25">
      <c r="A40" s="22"/>
      <c r="B40" s="6" t="s">
        <v>72</v>
      </c>
      <c r="C40" s="7">
        <v>1</v>
      </c>
      <c r="D40" s="8">
        <v>219420.25</v>
      </c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7">
        <v>1</v>
      </c>
      <c r="V40" s="8">
        <v>219420.25</v>
      </c>
      <c r="W40" s="9"/>
      <c r="X40" s="9"/>
    </row>
    <row r="41" spans="1:24" ht="76.5" x14ac:dyDescent="0.25">
      <c r="A41" s="22"/>
      <c r="B41" s="6" t="s">
        <v>73</v>
      </c>
      <c r="C41" s="7">
        <v>2</v>
      </c>
      <c r="D41" s="8">
        <v>405761.25</v>
      </c>
      <c r="E41" s="9"/>
      <c r="F41" s="9"/>
      <c r="G41" s="9"/>
      <c r="H41" s="9"/>
      <c r="I41" s="7">
        <v>1</v>
      </c>
      <c r="J41" s="8">
        <v>186341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7">
        <v>1</v>
      </c>
      <c r="V41" s="8">
        <v>219420.25</v>
      </c>
      <c r="W41" s="9"/>
      <c r="X41" s="9"/>
    </row>
    <row r="42" spans="1:24" ht="76.5" x14ac:dyDescent="0.25">
      <c r="A42" s="23"/>
      <c r="B42" s="6" t="s">
        <v>40</v>
      </c>
      <c r="C42" s="7">
        <v>53</v>
      </c>
      <c r="D42" s="8">
        <v>11397718.5</v>
      </c>
      <c r="E42" s="9"/>
      <c r="F42" s="9"/>
      <c r="G42" s="9"/>
      <c r="H42" s="9"/>
      <c r="I42" s="7">
        <v>7</v>
      </c>
      <c r="J42" s="8">
        <v>1304387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7">
        <v>46</v>
      </c>
      <c r="V42" s="8">
        <v>10093331.5</v>
      </c>
      <c r="W42" s="9"/>
      <c r="X42" s="9"/>
    </row>
    <row r="43" spans="1:24" ht="76.5" x14ac:dyDescent="0.25">
      <c r="A43" s="6" t="s">
        <v>41</v>
      </c>
      <c r="B43" s="6" t="s">
        <v>40</v>
      </c>
      <c r="C43" s="7">
        <v>3</v>
      </c>
      <c r="D43" s="8">
        <v>1157301</v>
      </c>
      <c r="E43" s="9"/>
      <c r="F43" s="9"/>
      <c r="G43" s="9"/>
      <c r="H43" s="9"/>
      <c r="I43" s="7">
        <v>3</v>
      </c>
      <c r="J43" s="8">
        <v>1157301</v>
      </c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63.75" x14ac:dyDescent="0.25">
      <c r="A44" s="6" t="s">
        <v>74</v>
      </c>
      <c r="B44" s="6" t="s">
        <v>75</v>
      </c>
      <c r="C44" s="7">
        <v>67</v>
      </c>
      <c r="D44" s="8">
        <v>16171756.029999999</v>
      </c>
      <c r="E44" s="9"/>
      <c r="F44" s="9"/>
      <c r="G44" s="9"/>
      <c r="H44" s="9"/>
      <c r="I44" s="7">
        <v>1</v>
      </c>
      <c r="J44" s="8">
        <v>219420</v>
      </c>
      <c r="K44" s="7">
        <v>29</v>
      </c>
      <c r="L44" s="8">
        <v>6495536</v>
      </c>
      <c r="M44" s="9"/>
      <c r="N44" s="9"/>
      <c r="O44" s="9"/>
      <c r="P44" s="9"/>
      <c r="Q44" s="9"/>
      <c r="R44" s="9"/>
      <c r="S44" s="9"/>
      <c r="T44" s="9"/>
      <c r="U44" s="7">
        <v>37</v>
      </c>
      <c r="V44" s="8">
        <v>9456800.0299999993</v>
      </c>
      <c r="W44" s="9"/>
      <c r="X44" s="9"/>
    </row>
    <row r="45" spans="1:24" ht="63.75" x14ac:dyDescent="0.25">
      <c r="A45" s="6" t="s">
        <v>76</v>
      </c>
      <c r="B45" s="6" t="s">
        <v>77</v>
      </c>
      <c r="C45" s="7">
        <v>56</v>
      </c>
      <c r="D45" s="8">
        <v>20129839.5</v>
      </c>
      <c r="E45" s="9"/>
      <c r="F45" s="9"/>
      <c r="G45" s="9"/>
      <c r="H45" s="9"/>
      <c r="I45" s="7">
        <v>1</v>
      </c>
      <c r="J45" s="8">
        <v>303401</v>
      </c>
      <c r="K45" s="7">
        <v>22</v>
      </c>
      <c r="L45" s="8">
        <v>6936468</v>
      </c>
      <c r="M45" s="9"/>
      <c r="N45" s="9"/>
      <c r="O45" s="9"/>
      <c r="P45" s="9"/>
      <c r="Q45" s="9"/>
      <c r="R45" s="9"/>
      <c r="S45" s="7">
        <v>1</v>
      </c>
      <c r="T45" s="8">
        <v>303550</v>
      </c>
      <c r="U45" s="7">
        <v>30</v>
      </c>
      <c r="V45" s="8">
        <v>11929666.5</v>
      </c>
      <c r="W45" s="7">
        <v>2</v>
      </c>
      <c r="X45" s="8">
        <v>656754</v>
      </c>
    </row>
    <row r="46" spans="1:24" ht="76.5" x14ac:dyDescent="0.25">
      <c r="A46" s="6" t="s">
        <v>78</v>
      </c>
      <c r="B46" s="6" t="s">
        <v>40</v>
      </c>
      <c r="C46" s="7">
        <v>2</v>
      </c>
      <c r="D46" s="8">
        <v>767693.58</v>
      </c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">
        <v>2</v>
      </c>
      <c r="V46" s="8">
        <v>767693.58</v>
      </c>
      <c r="W46" s="9"/>
      <c r="X46" s="9"/>
    </row>
    <row r="47" spans="1:24" x14ac:dyDescent="0.25">
      <c r="A47" s="6" t="s">
        <v>79</v>
      </c>
      <c r="B47" s="6" t="s">
        <v>80</v>
      </c>
      <c r="C47" s="7">
        <v>2</v>
      </c>
      <c r="D47" s="8">
        <v>1000598</v>
      </c>
      <c r="E47" s="9"/>
      <c r="F47" s="9"/>
      <c r="G47" s="9"/>
      <c r="H47" s="9"/>
      <c r="I47" s="9"/>
      <c r="J47" s="9"/>
      <c r="K47" s="7">
        <v>2</v>
      </c>
      <c r="L47" s="8">
        <v>1000598</v>
      </c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ht="76.5" x14ac:dyDescent="0.25">
      <c r="A48" s="21" t="s">
        <v>81</v>
      </c>
      <c r="B48" s="6" t="s">
        <v>82</v>
      </c>
      <c r="C48" s="7">
        <v>4</v>
      </c>
      <c r="D48" s="8">
        <v>1140607.96</v>
      </c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7">
        <v>4</v>
      </c>
      <c r="V48" s="8">
        <v>1140607.96</v>
      </c>
      <c r="W48" s="9"/>
      <c r="X48" s="9"/>
    </row>
    <row r="49" spans="1:24" ht="63.75" x14ac:dyDescent="0.25">
      <c r="A49" s="23"/>
      <c r="B49" s="6" t="s">
        <v>72</v>
      </c>
      <c r="C49" s="7">
        <v>6</v>
      </c>
      <c r="D49" s="8">
        <v>1618421.98</v>
      </c>
      <c r="E49" s="9"/>
      <c r="F49" s="9"/>
      <c r="G49" s="9"/>
      <c r="H49" s="9"/>
      <c r="I49" s="7">
        <v>3</v>
      </c>
      <c r="J49" s="8">
        <v>781167</v>
      </c>
      <c r="K49" s="9"/>
      <c r="L49" s="9"/>
      <c r="M49" s="9"/>
      <c r="N49" s="9"/>
      <c r="O49" s="9"/>
      <c r="P49" s="9"/>
      <c r="Q49" s="9"/>
      <c r="R49" s="9"/>
      <c r="S49" s="9"/>
      <c r="T49" s="9"/>
      <c r="U49" s="7">
        <v>2</v>
      </c>
      <c r="V49" s="8">
        <v>570303.98</v>
      </c>
      <c r="W49" s="7">
        <v>1</v>
      </c>
      <c r="X49" s="8">
        <v>266951</v>
      </c>
    </row>
    <row r="50" spans="1:24" ht="51" x14ac:dyDescent="0.25">
      <c r="A50" s="6" t="s">
        <v>83</v>
      </c>
      <c r="B50" s="6" t="s">
        <v>71</v>
      </c>
      <c r="C50" s="7">
        <v>15</v>
      </c>
      <c r="D50" s="8">
        <v>3169933.12</v>
      </c>
      <c r="E50" s="9"/>
      <c r="F50" s="9"/>
      <c r="G50" s="9"/>
      <c r="H50" s="9"/>
      <c r="I50" s="7">
        <v>3</v>
      </c>
      <c r="J50" s="8">
        <v>599721</v>
      </c>
      <c r="K50" s="9"/>
      <c r="L50" s="9"/>
      <c r="M50" s="9"/>
      <c r="N50" s="9"/>
      <c r="O50" s="9"/>
      <c r="P50" s="9"/>
      <c r="Q50" s="9"/>
      <c r="R50" s="9"/>
      <c r="S50" s="9"/>
      <c r="T50" s="9"/>
      <c r="U50" s="7">
        <v>11</v>
      </c>
      <c r="V50" s="8">
        <v>2366275.12</v>
      </c>
      <c r="W50" s="7">
        <v>1</v>
      </c>
      <c r="X50" s="8">
        <v>203937</v>
      </c>
    </row>
    <row r="51" spans="1:24" x14ac:dyDescent="0.25">
      <c r="A51" s="2" t="s">
        <v>17</v>
      </c>
      <c r="B51" s="2" t="s">
        <v>84</v>
      </c>
      <c r="C51" s="3">
        <v>5</v>
      </c>
      <c r="D51" s="4">
        <v>867232.36</v>
      </c>
      <c r="E51" s="5"/>
      <c r="F51" s="5"/>
      <c r="G51" s="3">
        <v>1</v>
      </c>
      <c r="H51" s="4">
        <v>196603</v>
      </c>
      <c r="I51" s="5"/>
      <c r="J51" s="5"/>
      <c r="K51" s="3">
        <v>1</v>
      </c>
      <c r="L51" s="4">
        <v>136136</v>
      </c>
      <c r="M51" s="5"/>
      <c r="N51" s="5"/>
      <c r="O51" s="3">
        <v>1</v>
      </c>
      <c r="P51" s="4">
        <v>132634</v>
      </c>
      <c r="Q51" s="5"/>
      <c r="R51" s="5"/>
      <c r="S51" s="5"/>
      <c r="T51" s="5"/>
      <c r="U51" s="3">
        <v>2</v>
      </c>
      <c r="V51" s="4">
        <v>401859.36</v>
      </c>
      <c r="W51" s="5"/>
      <c r="X51" s="5"/>
    </row>
    <row r="52" spans="1:24" ht="25.5" x14ac:dyDescent="0.25">
      <c r="A52" s="21" t="s">
        <v>24</v>
      </c>
      <c r="B52" s="6" t="s">
        <v>25</v>
      </c>
      <c r="C52" s="7">
        <v>1</v>
      </c>
      <c r="D52" s="8">
        <v>160383.69</v>
      </c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7">
        <v>1</v>
      </c>
      <c r="V52" s="8">
        <v>160383.69</v>
      </c>
      <c r="W52" s="9"/>
      <c r="X52" s="9"/>
    </row>
    <row r="53" spans="1:24" ht="63.75" x14ac:dyDescent="0.25">
      <c r="A53" s="22"/>
      <c r="B53" s="6" t="s">
        <v>26</v>
      </c>
      <c r="C53" s="7">
        <v>1</v>
      </c>
      <c r="D53" s="8">
        <v>136136</v>
      </c>
      <c r="E53" s="9"/>
      <c r="F53" s="9"/>
      <c r="G53" s="9"/>
      <c r="H53" s="9"/>
      <c r="I53" s="9"/>
      <c r="J53" s="9"/>
      <c r="K53" s="7">
        <v>1</v>
      </c>
      <c r="L53" s="8">
        <v>136136</v>
      </c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25.5" x14ac:dyDescent="0.25">
      <c r="A54" s="23"/>
      <c r="B54" s="6" t="s">
        <v>85</v>
      </c>
      <c r="C54" s="7">
        <v>1</v>
      </c>
      <c r="D54" s="8">
        <v>132634</v>
      </c>
      <c r="E54" s="9"/>
      <c r="F54" s="9"/>
      <c r="G54" s="9"/>
      <c r="H54" s="9"/>
      <c r="I54" s="9"/>
      <c r="J54" s="9"/>
      <c r="K54" s="9"/>
      <c r="L54" s="9"/>
      <c r="M54" s="9"/>
      <c r="N54" s="9"/>
      <c r="O54" s="7">
        <v>1</v>
      </c>
      <c r="P54" s="8">
        <v>132634</v>
      </c>
      <c r="Q54" s="9"/>
      <c r="R54" s="9"/>
      <c r="S54" s="9"/>
      <c r="T54" s="9"/>
      <c r="U54" s="9"/>
      <c r="V54" s="9"/>
      <c r="W54" s="9"/>
      <c r="X54" s="9"/>
    </row>
    <row r="55" spans="1:24" ht="38.25" x14ac:dyDescent="0.25">
      <c r="A55" s="6" t="s">
        <v>86</v>
      </c>
      <c r="B55" s="6" t="s">
        <v>87</v>
      </c>
      <c r="C55" s="7">
        <v>2</v>
      </c>
      <c r="D55" s="8">
        <v>438078.67</v>
      </c>
      <c r="E55" s="9"/>
      <c r="F55" s="9"/>
      <c r="G55" s="7">
        <v>1</v>
      </c>
      <c r="H55" s="8">
        <v>196603</v>
      </c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7">
        <v>1</v>
      </c>
      <c r="V55" s="8">
        <v>241475.67</v>
      </c>
      <c r="W55" s="9"/>
      <c r="X55" s="9"/>
    </row>
    <row r="56" spans="1:24" x14ac:dyDescent="0.25">
      <c r="A56" s="2" t="s">
        <v>17</v>
      </c>
      <c r="B56" s="2" t="s">
        <v>88</v>
      </c>
      <c r="C56" s="3">
        <v>2</v>
      </c>
      <c r="D56" s="4">
        <v>499647.12</v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3">
        <v>1</v>
      </c>
      <c r="V56" s="4">
        <v>262081.12</v>
      </c>
      <c r="W56" s="3">
        <v>1</v>
      </c>
      <c r="X56" s="4">
        <v>237566</v>
      </c>
    </row>
    <row r="57" spans="1:24" ht="51" x14ac:dyDescent="0.25">
      <c r="A57" s="21" t="s">
        <v>89</v>
      </c>
      <c r="B57" s="6" t="s">
        <v>90</v>
      </c>
      <c r="C57" s="7">
        <v>1</v>
      </c>
      <c r="D57" s="8">
        <v>237566</v>
      </c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7">
        <v>1</v>
      </c>
      <c r="X57" s="8">
        <v>237566</v>
      </c>
    </row>
    <row r="58" spans="1:24" ht="38.25" x14ac:dyDescent="0.25">
      <c r="A58" s="23"/>
      <c r="B58" s="6" t="s">
        <v>91</v>
      </c>
      <c r="C58" s="7">
        <v>1</v>
      </c>
      <c r="D58" s="8">
        <v>262081.12</v>
      </c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7">
        <v>1</v>
      </c>
      <c r="V58" s="8">
        <v>262081.12</v>
      </c>
      <c r="W58" s="9"/>
      <c r="X58" s="9"/>
    </row>
    <row r="59" spans="1:24" ht="63.75" x14ac:dyDescent="0.25">
      <c r="A59" s="6" t="s">
        <v>92</v>
      </c>
      <c r="B59" s="6" t="s">
        <v>93</v>
      </c>
      <c r="C59" s="7">
        <v>0</v>
      </c>
      <c r="D59" s="8">
        <v>0</v>
      </c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7">
        <v>0</v>
      </c>
      <c r="V59" s="8">
        <v>0</v>
      </c>
      <c r="W59" s="9"/>
      <c r="X59" s="9"/>
    </row>
    <row r="60" spans="1:24" x14ac:dyDescent="0.25">
      <c r="A60" s="2" t="s">
        <v>17</v>
      </c>
      <c r="B60" s="2" t="s">
        <v>94</v>
      </c>
      <c r="C60" s="3">
        <v>1</v>
      </c>
      <c r="D60" s="4">
        <v>173786</v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3">
        <v>1</v>
      </c>
      <c r="R60" s="4">
        <v>173786</v>
      </c>
      <c r="S60" s="5"/>
      <c r="T60" s="5"/>
      <c r="U60" s="5"/>
      <c r="V60" s="5"/>
      <c r="W60" s="5"/>
      <c r="X60" s="5"/>
    </row>
    <row r="61" spans="1:24" ht="25.5" x14ac:dyDescent="0.25">
      <c r="A61" s="6" t="s">
        <v>95</v>
      </c>
      <c r="B61" s="6" t="s">
        <v>96</v>
      </c>
      <c r="C61" s="7">
        <v>1</v>
      </c>
      <c r="D61" s="8">
        <v>173786</v>
      </c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7">
        <v>1</v>
      </c>
      <c r="R61" s="8">
        <v>173786</v>
      </c>
      <c r="S61" s="9"/>
      <c r="T61" s="9"/>
      <c r="U61" s="9"/>
      <c r="V61" s="9"/>
      <c r="W61" s="9"/>
      <c r="X61" s="9"/>
    </row>
    <row r="62" spans="1:24" x14ac:dyDescent="0.25">
      <c r="A62" s="2" t="s">
        <v>17</v>
      </c>
      <c r="B62" s="2" t="s">
        <v>97</v>
      </c>
      <c r="C62" s="3">
        <v>5</v>
      </c>
      <c r="D62" s="4">
        <v>1402794.2</v>
      </c>
      <c r="E62" s="5"/>
      <c r="F62" s="5"/>
      <c r="G62" s="5"/>
      <c r="H62" s="5"/>
      <c r="I62" s="5"/>
      <c r="J62" s="5"/>
      <c r="K62" s="5"/>
      <c r="L62" s="5"/>
      <c r="M62" s="3">
        <v>1</v>
      </c>
      <c r="N62" s="4">
        <v>254887</v>
      </c>
      <c r="O62" s="5"/>
      <c r="P62" s="5"/>
      <c r="Q62" s="5"/>
      <c r="R62" s="5"/>
      <c r="S62" s="5"/>
      <c r="T62" s="5"/>
      <c r="U62" s="3">
        <v>4</v>
      </c>
      <c r="V62" s="4">
        <v>1147907.2</v>
      </c>
      <c r="W62" s="5"/>
      <c r="X62" s="5"/>
    </row>
    <row r="63" spans="1:24" ht="63.75" x14ac:dyDescent="0.25">
      <c r="A63" s="6" t="s">
        <v>98</v>
      </c>
      <c r="B63" s="6" t="s">
        <v>99</v>
      </c>
      <c r="C63" s="7">
        <v>5</v>
      </c>
      <c r="D63" s="8">
        <v>1402794.2</v>
      </c>
      <c r="E63" s="9"/>
      <c r="F63" s="9"/>
      <c r="G63" s="9"/>
      <c r="H63" s="9"/>
      <c r="I63" s="9"/>
      <c r="J63" s="9"/>
      <c r="K63" s="9"/>
      <c r="L63" s="9"/>
      <c r="M63" s="7">
        <v>1</v>
      </c>
      <c r="N63" s="8">
        <v>254887</v>
      </c>
      <c r="O63" s="9"/>
      <c r="P63" s="9"/>
      <c r="Q63" s="9"/>
      <c r="R63" s="9"/>
      <c r="S63" s="9"/>
      <c r="T63" s="9"/>
      <c r="U63" s="7">
        <v>4</v>
      </c>
      <c r="V63" s="8">
        <v>1147907.2</v>
      </c>
      <c r="W63" s="9"/>
      <c r="X63" s="9"/>
    </row>
    <row r="64" spans="1:24" x14ac:dyDescent="0.25">
      <c r="A64" s="10" t="s">
        <v>17</v>
      </c>
      <c r="B64" s="10" t="s">
        <v>100</v>
      </c>
      <c r="C64" s="11">
        <v>350</v>
      </c>
      <c r="D64" s="12">
        <v>110423626.42</v>
      </c>
      <c r="E64" s="11">
        <v>1</v>
      </c>
      <c r="F64" s="12">
        <v>270080</v>
      </c>
      <c r="G64" s="11">
        <v>1</v>
      </c>
      <c r="H64" s="12">
        <v>196603</v>
      </c>
      <c r="I64" s="11">
        <v>20</v>
      </c>
      <c r="J64" s="12">
        <v>4738079</v>
      </c>
      <c r="K64" s="11">
        <v>61</v>
      </c>
      <c r="L64" s="12">
        <v>16205687</v>
      </c>
      <c r="M64" s="11">
        <v>2</v>
      </c>
      <c r="N64" s="12">
        <v>525064</v>
      </c>
      <c r="O64" s="11">
        <v>1</v>
      </c>
      <c r="P64" s="12">
        <v>132634</v>
      </c>
      <c r="Q64" s="11">
        <v>4</v>
      </c>
      <c r="R64" s="12">
        <v>952526</v>
      </c>
      <c r="S64" s="11">
        <v>1</v>
      </c>
      <c r="T64" s="12">
        <v>303550</v>
      </c>
      <c r="U64" s="11">
        <v>252</v>
      </c>
      <c r="V64" s="12">
        <v>85324274.420000002</v>
      </c>
      <c r="W64" s="11">
        <v>7</v>
      </c>
      <c r="X64" s="12">
        <v>1775129</v>
      </c>
    </row>
    <row r="65" spans="2:4" ht="0" hidden="1" customHeight="1" x14ac:dyDescent="0.25"/>
    <row r="69" spans="2:4" x14ac:dyDescent="0.25">
      <c r="B69" s="17"/>
      <c r="D69" s="18"/>
    </row>
  </sheetData>
  <mergeCells count="17">
    <mergeCell ref="I1:J1"/>
    <mergeCell ref="K1:L1"/>
    <mergeCell ref="A52:A54"/>
    <mergeCell ref="A57:A58"/>
    <mergeCell ref="W1:X1"/>
    <mergeCell ref="A7:A8"/>
    <mergeCell ref="A19:A20"/>
    <mergeCell ref="A39:A42"/>
    <mergeCell ref="A48:A49"/>
    <mergeCell ref="M1:N1"/>
    <mergeCell ref="O1:P1"/>
    <mergeCell ref="Q1:R1"/>
    <mergeCell ref="S1:T1"/>
    <mergeCell ref="U1:V1"/>
    <mergeCell ref="A1:D1"/>
    <mergeCell ref="E1:F1"/>
    <mergeCell ref="G1:H1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showGridLines="0" topLeftCell="A31" workbookViewId="0">
      <selection activeCell="C39" sqref="C39"/>
    </sheetView>
  </sheetViews>
  <sheetFormatPr defaultRowHeight="15" x14ac:dyDescent="0.25"/>
  <cols>
    <col min="1" max="1" width="18.42578125" customWidth="1"/>
    <col min="2" max="2" width="52.5703125" customWidth="1"/>
    <col min="3" max="3" width="13.28515625" customWidth="1"/>
    <col min="4" max="4" width="13.140625" customWidth="1"/>
    <col min="5" max="5" width="11.140625" customWidth="1"/>
    <col min="6" max="6" width="11.42578125" customWidth="1"/>
    <col min="7" max="7" width="11.140625" customWidth="1"/>
    <col min="8" max="8" width="11.42578125" customWidth="1"/>
    <col min="9" max="9" width="11.140625" customWidth="1"/>
    <col min="10" max="10" width="14.5703125" customWidth="1"/>
    <col min="11" max="11" width="0" hidden="1" customWidth="1"/>
  </cols>
  <sheetData>
    <row r="1" spans="1:10" ht="33.950000000000003" customHeight="1" x14ac:dyDescent="0.25">
      <c r="A1" s="19" t="s">
        <v>101</v>
      </c>
      <c r="B1" s="24"/>
      <c r="C1" s="24"/>
      <c r="D1" s="20"/>
      <c r="E1" s="19" t="s">
        <v>3</v>
      </c>
      <c r="F1" s="20"/>
      <c r="G1" s="19" t="s">
        <v>4</v>
      </c>
      <c r="H1" s="20"/>
      <c r="I1" s="19" t="s">
        <v>9</v>
      </c>
      <c r="J1" s="20"/>
    </row>
    <row r="2" spans="1:10" ht="31.5" x14ac:dyDescent="0.25">
      <c r="A2" s="13" t="s">
        <v>11</v>
      </c>
      <c r="B2" s="13" t="s">
        <v>12</v>
      </c>
      <c r="C2" s="13" t="s">
        <v>13</v>
      </c>
      <c r="D2" s="13" t="s">
        <v>14</v>
      </c>
      <c r="E2" s="13" t="s">
        <v>15</v>
      </c>
      <c r="F2" s="13" t="s">
        <v>16</v>
      </c>
      <c r="G2" s="13" t="s">
        <v>15</v>
      </c>
      <c r="H2" s="13" t="s">
        <v>16</v>
      </c>
      <c r="I2" s="13" t="s">
        <v>15</v>
      </c>
      <c r="J2" s="13" t="s">
        <v>16</v>
      </c>
    </row>
    <row r="3" spans="1:10" x14ac:dyDescent="0.25">
      <c r="A3" s="2" t="s">
        <v>17</v>
      </c>
      <c r="B3" s="2" t="s">
        <v>34</v>
      </c>
      <c r="C3" s="3">
        <v>17</v>
      </c>
      <c r="D3" s="4">
        <v>7582743.7999999998</v>
      </c>
      <c r="E3" s="5"/>
      <c r="F3" s="5"/>
      <c r="G3" s="5"/>
      <c r="H3" s="5"/>
      <c r="I3" s="3">
        <v>17</v>
      </c>
      <c r="J3" s="4">
        <v>7582743.7999999998</v>
      </c>
    </row>
    <row r="4" spans="1:10" ht="140.25" x14ac:dyDescent="0.25">
      <c r="A4" s="14" t="s">
        <v>37</v>
      </c>
      <c r="B4" s="14" t="s">
        <v>38</v>
      </c>
      <c r="C4" s="7">
        <v>0</v>
      </c>
      <c r="D4" s="8">
        <v>0</v>
      </c>
      <c r="E4" s="9"/>
      <c r="F4" s="9"/>
      <c r="G4" s="9"/>
      <c r="H4" s="9"/>
      <c r="I4" s="7">
        <v>0</v>
      </c>
      <c r="J4" s="8">
        <v>0</v>
      </c>
    </row>
    <row r="5" spans="1:10" ht="76.5" x14ac:dyDescent="0.25">
      <c r="A5" s="14" t="s">
        <v>39</v>
      </c>
      <c r="B5" s="14" t="s">
        <v>40</v>
      </c>
      <c r="C5" s="7">
        <v>2</v>
      </c>
      <c r="D5" s="8">
        <v>438840.5</v>
      </c>
      <c r="E5" s="9"/>
      <c r="F5" s="9"/>
      <c r="G5" s="9"/>
      <c r="H5" s="9"/>
      <c r="I5" s="7">
        <v>2</v>
      </c>
      <c r="J5" s="8">
        <v>438840.5</v>
      </c>
    </row>
    <row r="6" spans="1:10" ht="76.5" x14ac:dyDescent="0.25">
      <c r="A6" s="14" t="s">
        <v>41</v>
      </c>
      <c r="B6" s="14" t="s">
        <v>40</v>
      </c>
      <c r="C6" s="7">
        <v>15</v>
      </c>
      <c r="D6" s="8">
        <v>7143903.2999999998</v>
      </c>
      <c r="E6" s="9"/>
      <c r="F6" s="9"/>
      <c r="G6" s="9"/>
      <c r="H6" s="9"/>
      <c r="I6" s="7">
        <v>15</v>
      </c>
      <c r="J6" s="8">
        <v>7143903.2999999998</v>
      </c>
    </row>
    <row r="7" spans="1:10" x14ac:dyDescent="0.25">
      <c r="A7" s="2" t="s">
        <v>17</v>
      </c>
      <c r="B7" s="2" t="s">
        <v>42</v>
      </c>
      <c r="C7" s="3">
        <v>1</v>
      </c>
      <c r="D7" s="4">
        <v>237873</v>
      </c>
      <c r="E7" s="5"/>
      <c r="F7" s="5"/>
      <c r="G7" s="3">
        <v>1</v>
      </c>
      <c r="H7" s="4">
        <v>237873</v>
      </c>
      <c r="I7" s="5"/>
      <c r="J7" s="5"/>
    </row>
    <row r="8" spans="1:10" ht="25.5" x14ac:dyDescent="0.25">
      <c r="A8" s="14" t="s">
        <v>48</v>
      </c>
      <c r="B8" s="14" t="s">
        <v>47</v>
      </c>
      <c r="C8" s="7">
        <v>1</v>
      </c>
      <c r="D8" s="8">
        <v>237873</v>
      </c>
      <c r="E8" s="9"/>
      <c r="F8" s="9"/>
      <c r="G8" s="7">
        <v>1</v>
      </c>
      <c r="H8" s="8">
        <v>237873</v>
      </c>
      <c r="I8" s="9"/>
      <c r="J8" s="9"/>
    </row>
    <row r="9" spans="1:10" ht="25.5" x14ac:dyDescent="0.25">
      <c r="A9" s="2" t="s">
        <v>17</v>
      </c>
      <c r="B9" s="2" t="s">
        <v>49</v>
      </c>
      <c r="C9" s="3">
        <v>2</v>
      </c>
      <c r="D9" s="4">
        <v>376086.54</v>
      </c>
      <c r="E9" s="5"/>
      <c r="F9" s="5"/>
      <c r="G9" s="5"/>
      <c r="H9" s="5"/>
      <c r="I9" s="3">
        <v>2</v>
      </c>
      <c r="J9" s="4">
        <v>376086.54</v>
      </c>
    </row>
    <row r="10" spans="1:10" ht="25.5" x14ac:dyDescent="0.25">
      <c r="A10" s="14" t="s">
        <v>50</v>
      </c>
      <c r="B10" s="14" t="s">
        <v>51</v>
      </c>
      <c r="C10" s="7">
        <v>2</v>
      </c>
      <c r="D10" s="8">
        <v>376086.54</v>
      </c>
      <c r="E10" s="9"/>
      <c r="F10" s="9"/>
      <c r="G10" s="9"/>
      <c r="H10" s="9"/>
      <c r="I10" s="7">
        <v>2</v>
      </c>
      <c r="J10" s="8">
        <v>376086.54</v>
      </c>
    </row>
    <row r="11" spans="1:10" x14ac:dyDescent="0.25">
      <c r="A11" s="2" t="s">
        <v>17</v>
      </c>
      <c r="B11" s="2" t="s">
        <v>52</v>
      </c>
      <c r="C11" s="3">
        <v>1</v>
      </c>
      <c r="D11" s="4">
        <v>155535.82</v>
      </c>
      <c r="E11" s="5"/>
      <c r="F11" s="5"/>
      <c r="G11" s="5"/>
      <c r="H11" s="5"/>
      <c r="I11" s="3">
        <v>1</v>
      </c>
      <c r="J11" s="4">
        <v>155535.82</v>
      </c>
    </row>
    <row r="12" spans="1:10" ht="76.5" x14ac:dyDescent="0.25">
      <c r="A12" s="14" t="s">
        <v>53</v>
      </c>
      <c r="B12" s="14" t="s">
        <v>54</v>
      </c>
      <c r="C12" s="7">
        <v>1</v>
      </c>
      <c r="D12" s="8">
        <v>155535.82</v>
      </c>
      <c r="E12" s="9"/>
      <c r="F12" s="9"/>
      <c r="G12" s="9"/>
      <c r="H12" s="9"/>
      <c r="I12" s="7">
        <v>1</v>
      </c>
      <c r="J12" s="8">
        <v>155535.82</v>
      </c>
    </row>
    <row r="13" spans="1:10" x14ac:dyDescent="0.25">
      <c r="A13" s="2" t="s">
        <v>17</v>
      </c>
      <c r="B13" s="2" t="s">
        <v>63</v>
      </c>
      <c r="C13" s="3">
        <v>1</v>
      </c>
      <c r="D13" s="4">
        <v>413501</v>
      </c>
      <c r="E13" s="5"/>
      <c r="F13" s="5"/>
      <c r="G13" s="3">
        <v>1</v>
      </c>
      <c r="H13" s="4">
        <v>413501</v>
      </c>
      <c r="I13" s="5"/>
      <c r="J13" s="5"/>
    </row>
    <row r="14" spans="1:10" ht="38.25" x14ac:dyDescent="0.25">
      <c r="A14" s="14" t="s">
        <v>68</v>
      </c>
      <c r="B14" s="14" t="s">
        <v>69</v>
      </c>
      <c r="C14" s="7">
        <v>1</v>
      </c>
      <c r="D14" s="8">
        <v>413501</v>
      </c>
      <c r="E14" s="9"/>
      <c r="F14" s="9"/>
      <c r="G14" s="7">
        <v>1</v>
      </c>
      <c r="H14" s="8">
        <v>413501</v>
      </c>
      <c r="I14" s="9"/>
      <c r="J14" s="9"/>
    </row>
    <row r="15" spans="1:10" x14ac:dyDescent="0.25">
      <c r="A15" s="2" t="s">
        <v>17</v>
      </c>
      <c r="B15" s="2" t="s">
        <v>70</v>
      </c>
      <c r="C15" s="3">
        <v>64</v>
      </c>
      <c r="D15" s="4">
        <v>16881242.280000001</v>
      </c>
      <c r="E15" s="3">
        <v>20</v>
      </c>
      <c r="F15" s="4">
        <v>4738079</v>
      </c>
      <c r="G15" s="3">
        <v>15</v>
      </c>
      <c r="H15" s="4">
        <v>4181550</v>
      </c>
      <c r="I15" s="3">
        <v>29</v>
      </c>
      <c r="J15" s="4">
        <v>7961613.2800000003</v>
      </c>
    </row>
    <row r="16" spans="1:10" ht="51" x14ac:dyDescent="0.25">
      <c r="A16" s="21" t="s">
        <v>39</v>
      </c>
      <c r="B16" s="14" t="s">
        <v>71</v>
      </c>
      <c r="C16" s="7">
        <v>1</v>
      </c>
      <c r="D16" s="8">
        <v>186341</v>
      </c>
      <c r="E16" s="7">
        <v>1</v>
      </c>
      <c r="F16" s="8">
        <v>186341</v>
      </c>
      <c r="G16" s="9"/>
      <c r="H16" s="9"/>
      <c r="I16" s="9"/>
      <c r="J16" s="9"/>
    </row>
    <row r="17" spans="1:10" ht="76.5" x14ac:dyDescent="0.25">
      <c r="A17" s="22"/>
      <c r="B17" s="14" t="s">
        <v>73</v>
      </c>
      <c r="C17" s="7">
        <v>0</v>
      </c>
      <c r="D17" s="8">
        <v>-33079.25</v>
      </c>
      <c r="E17" s="7">
        <v>1</v>
      </c>
      <c r="F17" s="8">
        <v>186341</v>
      </c>
      <c r="G17" s="9"/>
      <c r="H17" s="9"/>
      <c r="I17" s="7">
        <v>-1</v>
      </c>
      <c r="J17" s="8">
        <v>-219420.25</v>
      </c>
    </row>
    <row r="18" spans="1:10" ht="76.5" x14ac:dyDescent="0.25">
      <c r="A18" s="23"/>
      <c r="B18" s="14" t="s">
        <v>40</v>
      </c>
      <c r="C18" s="7">
        <v>20</v>
      </c>
      <c r="D18" s="8">
        <v>4156850.25</v>
      </c>
      <c r="E18" s="7">
        <v>7</v>
      </c>
      <c r="F18" s="8">
        <v>1304387</v>
      </c>
      <c r="G18" s="9"/>
      <c r="H18" s="9"/>
      <c r="I18" s="7">
        <v>13</v>
      </c>
      <c r="J18" s="8">
        <v>2852463.25</v>
      </c>
    </row>
    <row r="19" spans="1:10" ht="76.5" x14ac:dyDescent="0.25">
      <c r="A19" s="14" t="s">
        <v>41</v>
      </c>
      <c r="B19" s="14" t="s">
        <v>40</v>
      </c>
      <c r="C19" s="7">
        <v>3</v>
      </c>
      <c r="D19" s="8">
        <v>1157301</v>
      </c>
      <c r="E19" s="7">
        <v>3</v>
      </c>
      <c r="F19" s="8">
        <v>1157301</v>
      </c>
      <c r="G19" s="9"/>
      <c r="H19" s="9"/>
      <c r="I19" s="9"/>
      <c r="J19" s="9"/>
    </row>
    <row r="20" spans="1:10" ht="63.75" x14ac:dyDescent="0.25">
      <c r="A20" s="14" t="s">
        <v>74</v>
      </c>
      <c r="B20" s="14" t="s">
        <v>75</v>
      </c>
      <c r="C20" s="7">
        <v>15</v>
      </c>
      <c r="D20" s="8">
        <v>3608037.52</v>
      </c>
      <c r="E20" s="7">
        <v>1</v>
      </c>
      <c r="F20" s="8">
        <v>219420</v>
      </c>
      <c r="G20" s="7">
        <v>6</v>
      </c>
      <c r="H20" s="8">
        <v>1343904</v>
      </c>
      <c r="I20" s="7">
        <v>8</v>
      </c>
      <c r="J20" s="8">
        <v>2044713.52</v>
      </c>
    </row>
    <row r="21" spans="1:10" ht="63.75" x14ac:dyDescent="0.25">
      <c r="A21" s="14" t="s">
        <v>76</v>
      </c>
      <c r="B21" s="14" t="s">
        <v>77</v>
      </c>
      <c r="C21" s="7">
        <v>17</v>
      </c>
      <c r="D21" s="8">
        <v>5924635.8499999996</v>
      </c>
      <c r="E21" s="7">
        <v>1</v>
      </c>
      <c r="F21" s="8">
        <v>303401</v>
      </c>
      <c r="G21" s="7">
        <v>9</v>
      </c>
      <c r="H21" s="8">
        <v>2837646</v>
      </c>
      <c r="I21" s="7">
        <v>7</v>
      </c>
      <c r="J21" s="8">
        <v>2783588.85</v>
      </c>
    </row>
    <row r="22" spans="1:10" ht="76.5" x14ac:dyDescent="0.25">
      <c r="A22" s="21" t="s">
        <v>81</v>
      </c>
      <c r="B22" s="14" t="s">
        <v>82</v>
      </c>
      <c r="C22" s="7">
        <v>1</v>
      </c>
      <c r="D22" s="8">
        <v>285151.99</v>
      </c>
      <c r="E22" s="9"/>
      <c r="F22" s="9"/>
      <c r="G22" s="9"/>
      <c r="H22" s="9"/>
      <c r="I22" s="7">
        <v>1</v>
      </c>
      <c r="J22" s="8">
        <v>285151.99</v>
      </c>
    </row>
    <row r="23" spans="1:10" ht="63.75" x14ac:dyDescent="0.25">
      <c r="A23" s="23"/>
      <c r="B23" s="14" t="s">
        <v>72</v>
      </c>
      <c r="C23" s="7">
        <v>3</v>
      </c>
      <c r="D23" s="8">
        <v>781167</v>
      </c>
      <c r="E23" s="7">
        <v>3</v>
      </c>
      <c r="F23" s="8">
        <v>781167</v>
      </c>
      <c r="G23" s="9"/>
      <c r="H23" s="9"/>
      <c r="I23" s="9"/>
      <c r="J23" s="9"/>
    </row>
    <row r="24" spans="1:10" ht="51" x14ac:dyDescent="0.25">
      <c r="A24" s="14" t="s">
        <v>83</v>
      </c>
      <c r="B24" s="14" t="s">
        <v>71</v>
      </c>
      <c r="C24" s="7">
        <v>4</v>
      </c>
      <c r="D24" s="8">
        <v>814836.92</v>
      </c>
      <c r="E24" s="7">
        <v>3</v>
      </c>
      <c r="F24" s="8">
        <v>599721</v>
      </c>
      <c r="G24" s="9"/>
      <c r="H24" s="9"/>
      <c r="I24" s="7">
        <v>1</v>
      </c>
      <c r="J24" s="8">
        <v>215115.92</v>
      </c>
    </row>
    <row r="25" spans="1:10" x14ac:dyDescent="0.25">
      <c r="A25" s="2" t="s">
        <v>17</v>
      </c>
      <c r="B25" s="2" t="s">
        <v>84</v>
      </c>
      <c r="C25" s="3">
        <v>2</v>
      </c>
      <c r="D25" s="4">
        <v>401859.36</v>
      </c>
      <c r="E25" s="5"/>
      <c r="F25" s="5"/>
      <c r="G25" s="5"/>
      <c r="H25" s="5"/>
      <c r="I25" s="3">
        <v>2</v>
      </c>
      <c r="J25" s="4">
        <v>401859.36</v>
      </c>
    </row>
    <row r="26" spans="1:10" ht="25.5" x14ac:dyDescent="0.25">
      <c r="A26" s="14" t="s">
        <v>24</v>
      </c>
      <c r="B26" s="14" t="s">
        <v>25</v>
      </c>
      <c r="C26" s="7">
        <v>1</v>
      </c>
      <c r="D26" s="8">
        <v>160383.69</v>
      </c>
      <c r="E26" s="9"/>
      <c r="F26" s="9"/>
      <c r="G26" s="9"/>
      <c r="H26" s="9"/>
      <c r="I26" s="7">
        <v>1</v>
      </c>
      <c r="J26" s="8">
        <v>160383.69</v>
      </c>
    </row>
    <row r="27" spans="1:10" ht="38.25" x14ac:dyDescent="0.25">
      <c r="A27" s="14" t="s">
        <v>86</v>
      </c>
      <c r="B27" s="14" t="s">
        <v>87</v>
      </c>
      <c r="C27" s="7">
        <v>1</v>
      </c>
      <c r="D27" s="8">
        <v>241475.67</v>
      </c>
      <c r="E27" s="9"/>
      <c r="F27" s="9"/>
      <c r="G27" s="9"/>
      <c r="H27" s="9"/>
      <c r="I27" s="7">
        <v>1</v>
      </c>
      <c r="J27" s="8">
        <v>241475.67</v>
      </c>
    </row>
    <row r="28" spans="1:10" x14ac:dyDescent="0.25">
      <c r="A28" s="2" t="s">
        <v>17</v>
      </c>
      <c r="B28" s="2" t="s">
        <v>88</v>
      </c>
      <c r="C28" s="3">
        <v>-2</v>
      </c>
      <c r="D28" s="4">
        <v>-719421.97</v>
      </c>
      <c r="E28" s="5"/>
      <c r="F28" s="5"/>
      <c r="G28" s="5"/>
      <c r="H28" s="5"/>
      <c r="I28" s="3">
        <v>-2</v>
      </c>
      <c r="J28" s="4">
        <v>-719421.97</v>
      </c>
    </row>
    <row r="29" spans="1:10" ht="38.25" x14ac:dyDescent="0.25">
      <c r="A29" s="14" t="s">
        <v>89</v>
      </c>
      <c r="B29" s="14" t="s">
        <v>91</v>
      </c>
      <c r="C29" s="7">
        <v>-1</v>
      </c>
      <c r="D29" s="8">
        <v>-262081.12</v>
      </c>
      <c r="E29" s="9"/>
      <c r="F29" s="9"/>
      <c r="G29" s="9"/>
      <c r="H29" s="9"/>
      <c r="I29" s="7">
        <v>-1</v>
      </c>
      <c r="J29" s="8">
        <v>-262081.12</v>
      </c>
    </row>
    <row r="30" spans="1:10" ht="63.75" x14ac:dyDescent="0.25">
      <c r="A30" s="14" t="s">
        <v>92</v>
      </c>
      <c r="B30" s="14" t="s">
        <v>93</v>
      </c>
      <c r="C30" s="7">
        <v>-1</v>
      </c>
      <c r="D30" s="8">
        <v>-457340.85</v>
      </c>
      <c r="E30" s="9"/>
      <c r="F30" s="9"/>
      <c r="G30" s="9"/>
      <c r="H30" s="9"/>
      <c r="I30" s="7">
        <v>-1</v>
      </c>
      <c r="J30" s="8">
        <v>-457340.85</v>
      </c>
    </row>
    <row r="31" spans="1:10" x14ac:dyDescent="0.25">
      <c r="A31" s="10" t="s">
        <v>17</v>
      </c>
      <c r="B31" s="10" t="s">
        <v>100</v>
      </c>
      <c r="C31" s="11">
        <v>86</v>
      </c>
      <c r="D31" s="12">
        <v>25329419.829999998</v>
      </c>
      <c r="E31" s="11">
        <v>20</v>
      </c>
      <c r="F31" s="12">
        <v>4738079</v>
      </c>
      <c r="G31" s="11">
        <v>17</v>
      </c>
      <c r="H31" s="12">
        <v>4832924</v>
      </c>
      <c r="I31" s="11">
        <v>49</v>
      </c>
      <c r="J31" s="12">
        <v>15758416.83</v>
      </c>
    </row>
    <row r="35" spans="1:4" x14ac:dyDescent="0.25">
      <c r="A35" s="15" t="s">
        <v>102</v>
      </c>
      <c r="B35" s="15"/>
      <c r="C35" s="15"/>
      <c r="D35" s="15"/>
    </row>
    <row r="36" spans="1:4" x14ac:dyDescent="0.25">
      <c r="A36" s="15" t="s">
        <v>103</v>
      </c>
      <c r="B36" s="15">
        <v>361</v>
      </c>
      <c r="C36" s="16">
        <v>112696823.90000001</v>
      </c>
      <c r="D36" s="15"/>
    </row>
    <row r="37" spans="1:4" x14ac:dyDescent="0.25">
      <c r="A37" s="15" t="s">
        <v>104</v>
      </c>
      <c r="B37" s="15">
        <v>86</v>
      </c>
      <c r="C37" s="15">
        <v>25329419.829999998</v>
      </c>
      <c r="D37" s="15"/>
    </row>
    <row r="38" spans="1:4" x14ac:dyDescent="0.25">
      <c r="A38" s="15" t="s">
        <v>105</v>
      </c>
      <c r="B38" s="15">
        <f>B36+B37</f>
        <v>447</v>
      </c>
      <c r="C38" s="16">
        <f>C36+C37</f>
        <v>138026243.73000002</v>
      </c>
      <c r="D38" s="15"/>
    </row>
    <row r="39" spans="1:4" x14ac:dyDescent="0.25">
      <c r="A39" s="15"/>
      <c r="B39" s="15"/>
      <c r="C39" s="15"/>
      <c r="D39" s="15"/>
    </row>
    <row r="40" spans="1:4" x14ac:dyDescent="0.25">
      <c r="A40" s="15"/>
      <c r="B40" s="15"/>
      <c r="C40" s="15"/>
      <c r="D40" s="15"/>
    </row>
  </sheetData>
  <mergeCells count="6">
    <mergeCell ref="A22:A23"/>
    <mergeCell ref="A1:D1"/>
    <mergeCell ref="E1:F1"/>
    <mergeCell ref="G1:H1"/>
    <mergeCell ref="I1:J1"/>
    <mergeCell ref="A16:A1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04 вмп</vt:lpstr>
      <vt:lpstr>04 вмп (2)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Булушева Татьяна Викторовна</dc:creator>
  <cp:lastModifiedBy>33-inet</cp:lastModifiedBy>
  <dcterms:created xsi:type="dcterms:W3CDTF">2026-07-02T14:01:22Z</dcterms:created>
  <dcterms:modified xsi:type="dcterms:W3CDTF">2026-07-09T11:01:22Z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