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1820"/>
  </bookViews>
  <sheets>
    <sheet name="1 ОТ" sheetId="1" r:id="rId1"/>
  </sheets>
  <definedNames>
    <definedName name="_xlnm.Print_Titles" localSheetId="0">'1 ОТ'!$5:$7</definedName>
  </definedNames>
  <calcPr calcId="145621" fullCalcOnLoad="1"/>
</workbook>
</file>

<file path=xl/calcChain.xml><?xml version="1.0" encoding="utf-8"?>
<calcChain xmlns="http://schemas.openxmlformats.org/spreadsheetml/2006/main">
  <c r="W166" i="1" l="1"/>
  <c r="S166" i="1"/>
  <c r="R166" i="1"/>
  <c r="Q166" i="1"/>
  <c r="P166" i="1"/>
  <c r="T166" i="1" s="1"/>
  <c r="G166" i="1"/>
  <c r="W165" i="1"/>
  <c r="S165" i="1"/>
  <c r="R165" i="1"/>
  <c r="Q165" i="1"/>
  <c r="P165" i="1"/>
  <c r="T165" i="1" s="1"/>
  <c r="G165" i="1"/>
  <c r="W164" i="1"/>
  <c r="S164" i="1"/>
  <c r="R164" i="1"/>
  <c r="Q164" i="1"/>
  <c r="P164" i="1"/>
  <c r="T164" i="1" s="1"/>
  <c r="G164" i="1"/>
  <c r="W163" i="1"/>
  <c r="K163" i="1"/>
  <c r="S163" i="1" s="1"/>
  <c r="J163" i="1"/>
  <c r="R163" i="1" s="1"/>
  <c r="I163" i="1"/>
  <c r="Q163" i="1" s="1"/>
  <c r="H163" i="1"/>
  <c r="P163" i="1" s="1"/>
  <c r="T163" i="1" s="1"/>
  <c r="G163" i="1"/>
  <c r="F163" i="1"/>
  <c r="E163" i="1"/>
  <c r="D163" i="1"/>
  <c r="C163" i="1"/>
  <c r="W162" i="1"/>
  <c r="S162" i="1"/>
  <c r="R162" i="1"/>
  <c r="Q162" i="1"/>
  <c r="P162" i="1"/>
  <c r="T162" i="1" s="1"/>
  <c r="G162" i="1"/>
  <c r="W161" i="1"/>
  <c r="S161" i="1"/>
  <c r="R161" i="1"/>
  <c r="Q161" i="1"/>
  <c r="P161" i="1"/>
  <c r="T161" i="1" s="1"/>
  <c r="G161" i="1"/>
  <c r="W160" i="1"/>
  <c r="S160" i="1"/>
  <c r="R160" i="1"/>
  <c r="Q160" i="1"/>
  <c r="P160" i="1"/>
  <c r="T160" i="1" s="1"/>
  <c r="G160" i="1"/>
  <c r="W159" i="1"/>
  <c r="S159" i="1"/>
  <c r="R159" i="1"/>
  <c r="Q159" i="1"/>
  <c r="P159" i="1"/>
  <c r="T159" i="1" s="1"/>
  <c r="G159" i="1"/>
  <c r="W158" i="1"/>
  <c r="S158" i="1"/>
  <c r="R158" i="1"/>
  <c r="Q158" i="1"/>
  <c r="P158" i="1"/>
  <c r="T158" i="1" s="1"/>
  <c r="G158" i="1"/>
  <c r="W157" i="1"/>
  <c r="S157" i="1"/>
  <c r="R157" i="1"/>
  <c r="Q157" i="1"/>
  <c r="P157" i="1"/>
  <c r="T157" i="1" s="1"/>
  <c r="G157" i="1"/>
  <c r="W156" i="1"/>
  <c r="S156" i="1"/>
  <c r="R156" i="1"/>
  <c r="Q156" i="1"/>
  <c r="P156" i="1"/>
  <c r="T156" i="1" s="1"/>
  <c r="G156" i="1"/>
  <c r="W155" i="1"/>
  <c r="S155" i="1"/>
  <c r="S154" i="1" s="1"/>
  <c r="O154" i="1" s="1"/>
  <c r="R155" i="1"/>
  <c r="Q155" i="1"/>
  <c r="Q154" i="1" s="1"/>
  <c r="M154" i="1" s="1"/>
  <c r="P155" i="1"/>
  <c r="T155" i="1" s="1"/>
  <c r="T154" i="1" s="1"/>
  <c r="G155" i="1"/>
  <c r="G154" i="1" s="1"/>
  <c r="V154" i="1"/>
  <c r="U154" i="1"/>
  <c r="W154" i="1" s="1"/>
  <c r="R154" i="1"/>
  <c r="P154" i="1"/>
  <c r="K154" i="1"/>
  <c r="J154" i="1"/>
  <c r="N154" i="1" s="1"/>
  <c r="I154" i="1"/>
  <c r="H154" i="1"/>
  <c r="L154" i="1" s="1"/>
  <c r="F154" i="1"/>
  <c r="E154" i="1"/>
  <c r="W153" i="1"/>
  <c r="S153" i="1"/>
  <c r="R153" i="1"/>
  <c r="Q153" i="1"/>
  <c r="P153" i="1"/>
  <c r="T153" i="1" s="1"/>
  <c r="G153" i="1"/>
  <c r="W152" i="1"/>
  <c r="S152" i="1"/>
  <c r="R152" i="1"/>
  <c r="Q152" i="1"/>
  <c r="P152" i="1"/>
  <c r="T152" i="1" s="1"/>
  <c r="G152" i="1"/>
  <c r="W151" i="1"/>
  <c r="S151" i="1"/>
  <c r="R151" i="1"/>
  <c r="Q151" i="1"/>
  <c r="P151" i="1"/>
  <c r="T151" i="1" s="1"/>
  <c r="G151" i="1"/>
  <c r="W150" i="1"/>
  <c r="S150" i="1"/>
  <c r="R150" i="1"/>
  <c r="Q150" i="1"/>
  <c r="P150" i="1"/>
  <c r="T150" i="1" s="1"/>
  <c r="G150" i="1"/>
  <c r="W149" i="1"/>
  <c r="S149" i="1"/>
  <c r="R149" i="1"/>
  <c r="Q149" i="1"/>
  <c r="P149" i="1"/>
  <c r="T149" i="1" s="1"/>
  <c r="G149" i="1"/>
  <c r="W148" i="1"/>
  <c r="S148" i="1"/>
  <c r="R148" i="1"/>
  <c r="Q148" i="1"/>
  <c r="P148" i="1"/>
  <c r="T148" i="1" s="1"/>
  <c r="G148" i="1"/>
  <c r="W147" i="1"/>
  <c r="S147" i="1"/>
  <c r="R147" i="1"/>
  <c r="Q147" i="1"/>
  <c r="P147" i="1"/>
  <c r="T147" i="1" s="1"/>
  <c r="G147" i="1"/>
  <c r="W146" i="1"/>
  <c r="S146" i="1"/>
  <c r="R146" i="1"/>
  <c r="Q146" i="1"/>
  <c r="P146" i="1"/>
  <c r="T146" i="1" s="1"/>
  <c r="G146" i="1"/>
  <c r="W145" i="1"/>
  <c r="S145" i="1"/>
  <c r="R145" i="1"/>
  <c r="Q145" i="1"/>
  <c r="P145" i="1"/>
  <c r="T145" i="1" s="1"/>
  <c r="G145" i="1"/>
  <c r="W144" i="1"/>
  <c r="S144" i="1"/>
  <c r="R144" i="1"/>
  <c r="Q144" i="1"/>
  <c r="P144" i="1"/>
  <c r="T144" i="1" s="1"/>
  <c r="G144" i="1"/>
  <c r="W143" i="1"/>
  <c r="S143" i="1"/>
  <c r="R143" i="1"/>
  <c r="Q143" i="1"/>
  <c r="P143" i="1"/>
  <c r="T143" i="1" s="1"/>
  <c r="G143" i="1"/>
  <c r="W142" i="1"/>
  <c r="S142" i="1"/>
  <c r="R142" i="1"/>
  <c r="Q142" i="1"/>
  <c r="P142" i="1"/>
  <c r="T142" i="1" s="1"/>
  <c r="G142" i="1"/>
  <c r="W141" i="1"/>
  <c r="S141" i="1"/>
  <c r="R141" i="1"/>
  <c r="Q141" i="1"/>
  <c r="P141" i="1"/>
  <c r="T141" i="1" s="1"/>
  <c r="G141" i="1"/>
  <c r="W140" i="1"/>
  <c r="S140" i="1"/>
  <c r="R140" i="1"/>
  <c r="Q140" i="1"/>
  <c r="P140" i="1"/>
  <c r="T140" i="1" s="1"/>
  <c r="G140" i="1"/>
  <c r="W139" i="1"/>
  <c r="W138" i="1" s="1"/>
  <c r="S139" i="1"/>
  <c r="S138" i="1" s="1"/>
  <c r="O138" i="1" s="1"/>
  <c r="R139" i="1"/>
  <c r="Q139" i="1"/>
  <c r="Q138" i="1" s="1"/>
  <c r="M138" i="1" s="1"/>
  <c r="P139" i="1"/>
  <c r="T139" i="1" s="1"/>
  <c r="T138" i="1" s="1"/>
  <c r="G139" i="1"/>
  <c r="G138" i="1" s="1"/>
  <c r="V138" i="1"/>
  <c r="U138" i="1"/>
  <c r="R138" i="1"/>
  <c r="P138" i="1"/>
  <c r="K138" i="1"/>
  <c r="J138" i="1"/>
  <c r="N138" i="1" s="1"/>
  <c r="I138" i="1"/>
  <c r="H138" i="1"/>
  <c r="L138" i="1" s="1"/>
  <c r="F138" i="1"/>
  <c r="E138" i="1"/>
  <c r="W137" i="1"/>
  <c r="S137" i="1"/>
  <c r="R137" i="1"/>
  <c r="Q137" i="1"/>
  <c r="T137" i="1" s="1"/>
  <c r="G137" i="1"/>
  <c r="W136" i="1"/>
  <c r="S136" i="1"/>
  <c r="R136" i="1"/>
  <c r="Q136" i="1"/>
  <c r="T136" i="1" s="1"/>
  <c r="G136" i="1"/>
  <c r="W135" i="1"/>
  <c r="S135" i="1"/>
  <c r="R135" i="1"/>
  <c r="Q135" i="1"/>
  <c r="T135" i="1" s="1"/>
  <c r="G135" i="1"/>
  <c r="W134" i="1"/>
  <c r="S134" i="1"/>
  <c r="R134" i="1"/>
  <c r="Q134" i="1"/>
  <c r="P134" i="1"/>
  <c r="T134" i="1" s="1"/>
  <c r="G134" i="1"/>
  <c r="W133" i="1"/>
  <c r="S133" i="1"/>
  <c r="R133" i="1"/>
  <c r="Q133" i="1"/>
  <c r="P133" i="1"/>
  <c r="T133" i="1" s="1"/>
  <c r="G133" i="1"/>
  <c r="W132" i="1"/>
  <c r="S132" i="1"/>
  <c r="R132" i="1"/>
  <c r="Q132" i="1"/>
  <c r="P132" i="1"/>
  <c r="T132" i="1" s="1"/>
  <c r="G132" i="1"/>
  <c r="S131" i="1"/>
  <c r="R131" i="1"/>
  <c r="Q131" i="1"/>
  <c r="P131" i="1"/>
  <c r="T131" i="1" s="1"/>
  <c r="G131" i="1"/>
  <c r="W130" i="1"/>
  <c r="S130" i="1"/>
  <c r="R130" i="1"/>
  <c r="Q130" i="1"/>
  <c r="P130" i="1"/>
  <c r="T130" i="1" s="1"/>
  <c r="G130" i="1"/>
  <c r="W129" i="1"/>
  <c r="S129" i="1"/>
  <c r="R129" i="1"/>
  <c r="Q129" i="1"/>
  <c r="P129" i="1"/>
  <c r="T129" i="1" s="1"/>
  <c r="G129" i="1"/>
  <c r="W128" i="1"/>
  <c r="S128" i="1"/>
  <c r="R128" i="1"/>
  <c r="Q128" i="1"/>
  <c r="P128" i="1"/>
  <c r="T128" i="1" s="1"/>
  <c r="G128" i="1"/>
  <c r="W127" i="1"/>
  <c r="S127" i="1"/>
  <c r="R127" i="1"/>
  <c r="Q127" i="1"/>
  <c r="P127" i="1"/>
  <c r="T127" i="1" s="1"/>
  <c r="G127" i="1"/>
  <c r="W126" i="1"/>
  <c r="S126" i="1"/>
  <c r="R126" i="1"/>
  <c r="Q126" i="1"/>
  <c r="P126" i="1"/>
  <c r="T126" i="1" s="1"/>
  <c r="G126" i="1"/>
  <c r="S125" i="1"/>
  <c r="R125" i="1"/>
  <c r="Q125" i="1"/>
  <c r="P125" i="1"/>
  <c r="T125" i="1" s="1"/>
  <c r="G125" i="1"/>
  <c r="W124" i="1"/>
  <c r="S124" i="1"/>
  <c r="R124" i="1"/>
  <c r="Q124" i="1"/>
  <c r="P124" i="1"/>
  <c r="T124" i="1" s="1"/>
  <c r="G124" i="1"/>
  <c r="W123" i="1"/>
  <c r="S123" i="1"/>
  <c r="R123" i="1"/>
  <c r="Q123" i="1"/>
  <c r="P123" i="1"/>
  <c r="T123" i="1" s="1"/>
  <c r="G123" i="1"/>
  <c r="W122" i="1"/>
  <c r="W121" i="1" s="1"/>
  <c r="W109" i="1" s="1"/>
  <c r="S122" i="1"/>
  <c r="S121" i="1" s="1"/>
  <c r="R122" i="1"/>
  <c r="Q122" i="1"/>
  <c r="Q121" i="1" s="1"/>
  <c r="P122" i="1"/>
  <c r="T122" i="1" s="1"/>
  <c r="T121" i="1" s="1"/>
  <c r="G122" i="1"/>
  <c r="G121" i="1" s="1"/>
  <c r="G109" i="1" s="1"/>
  <c r="V121" i="1"/>
  <c r="U121" i="1"/>
  <c r="R121" i="1"/>
  <c r="P121" i="1"/>
  <c r="K121" i="1"/>
  <c r="J121" i="1"/>
  <c r="N121" i="1" s="1"/>
  <c r="I121" i="1"/>
  <c r="H121" i="1"/>
  <c r="L121" i="1" s="1"/>
  <c r="F121" i="1"/>
  <c r="E121" i="1"/>
  <c r="D121" i="1"/>
  <c r="C121" i="1"/>
  <c r="W120" i="1"/>
  <c r="S120" i="1"/>
  <c r="R120" i="1"/>
  <c r="Q120" i="1"/>
  <c r="P120" i="1"/>
  <c r="T120" i="1" s="1"/>
  <c r="G120" i="1"/>
  <c r="W119" i="1"/>
  <c r="S119" i="1"/>
  <c r="R119" i="1"/>
  <c r="Q119" i="1"/>
  <c r="P119" i="1"/>
  <c r="T119" i="1" s="1"/>
  <c r="G119" i="1"/>
  <c r="W118" i="1"/>
  <c r="S118" i="1"/>
  <c r="R118" i="1"/>
  <c r="Q118" i="1"/>
  <c r="P118" i="1"/>
  <c r="T118" i="1" s="1"/>
  <c r="G118" i="1"/>
  <c r="W117" i="1"/>
  <c r="S117" i="1"/>
  <c r="R117" i="1"/>
  <c r="Q117" i="1"/>
  <c r="P117" i="1"/>
  <c r="T117" i="1" s="1"/>
  <c r="G117" i="1"/>
  <c r="W116" i="1"/>
  <c r="S116" i="1"/>
  <c r="R116" i="1"/>
  <c r="Q116" i="1"/>
  <c r="P116" i="1"/>
  <c r="T116" i="1" s="1"/>
  <c r="G116" i="1"/>
  <c r="W115" i="1"/>
  <c r="S115" i="1"/>
  <c r="R115" i="1"/>
  <c r="Q115" i="1"/>
  <c r="P115" i="1"/>
  <c r="T115" i="1" s="1"/>
  <c r="G115" i="1"/>
  <c r="W114" i="1"/>
  <c r="S114" i="1"/>
  <c r="R114" i="1"/>
  <c r="Q114" i="1"/>
  <c r="P114" i="1"/>
  <c r="T114" i="1" s="1"/>
  <c r="G114" i="1"/>
  <c r="S113" i="1"/>
  <c r="R113" i="1"/>
  <c r="Q113" i="1"/>
  <c r="P113" i="1"/>
  <c r="T113" i="1" s="1"/>
  <c r="G113" i="1"/>
  <c r="W112" i="1"/>
  <c r="S112" i="1"/>
  <c r="R112" i="1"/>
  <c r="Q112" i="1"/>
  <c r="P112" i="1"/>
  <c r="T112" i="1" s="1"/>
  <c r="G112" i="1"/>
  <c r="W111" i="1"/>
  <c r="S111" i="1"/>
  <c r="R111" i="1"/>
  <c r="Q111" i="1"/>
  <c r="P111" i="1"/>
  <c r="T111" i="1" s="1"/>
  <c r="G111" i="1"/>
  <c r="S110" i="1"/>
  <c r="R110" i="1"/>
  <c r="Q110" i="1"/>
  <c r="P110" i="1"/>
  <c r="T110" i="1" s="1"/>
  <c r="G110" i="1"/>
  <c r="V109" i="1"/>
  <c r="U109" i="1"/>
  <c r="R109" i="1"/>
  <c r="P109" i="1"/>
  <c r="K109" i="1"/>
  <c r="J109" i="1"/>
  <c r="N109" i="1" s="1"/>
  <c r="I109" i="1"/>
  <c r="H109" i="1"/>
  <c r="L109" i="1" s="1"/>
  <c r="F109" i="1"/>
  <c r="E109" i="1"/>
  <c r="D109" i="1"/>
  <c r="C109" i="1"/>
  <c r="W108" i="1"/>
  <c r="S108" i="1"/>
  <c r="R108" i="1"/>
  <c r="Q108" i="1"/>
  <c r="P108" i="1"/>
  <c r="T108" i="1" s="1"/>
  <c r="G108" i="1"/>
  <c r="W107" i="1"/>
  <c r="S107" i="1"/>
  <c r="R107" i="1"/>
  <c r="Q107" i="1"/>
  <c r="P107" i="1"/>
  <c r="T107" i="1" s="1"/>
  <c r="G107" i="1"/>
  <c r="W106" i="1"/>
  <c r="S106" i="1"/>
  <c r="R106" i="1"/>
  <c r="Q106" i="1"/>
  <c r="P106" i="1"/>
  <c r="T106" i="1" s="1"/>
  <c r="G106" i="1"/>
  <c r="W105" i="1"/>
  <c r="S105" i="1"/>
  <c r="R105" i="1"/>
  <c r="Q105" i="1"/>
  <c r="P105" i="1"/>
  <c r="T105" i="1" s="1"/>
  <c r="G105" i="1"/>
  <c r="W104" i="1"/>
  <c r="S104" i="1"/>
  <c r="R104" i="1"/>
  <c r="Q104" i="1"/>
  <c r="P104" i="1"/>
  <c r="T104" i="1" s="1"/>
  <c r="G104" i="1"/>
  <c r="V103" i="1"/>
  <c r="U103" i="1"/>
  <c r="W103" i="1" s="1"/>
  <c r="S103" i="1"/>
  <c r="R103" i="1"/>
  <c r="Q103" i="1"/>
  <c r="P103" i="1"/>
  <c r="T103" i="1" s="1"/>
  <c r="G103" i="1"/>
  <c r="F103" i="1"/>
  <c r="E103" i="1"/>
  <c r="D103" i="1"/>
  <c r="C103" i="1"/>
  <c r="W102" i="1"/>
  <c r="S102" i="1"/>
  <c r="R102" i="1"/>
  <c r="Q102" i="1"/>
  <c r="P102" i="1"/>
  <c r="T102" i="1" s="1"/>
  <c r="G102" i="1"/>
  <c r="W101" i="1"/>
  <c r="S101" i="1"/>
  <c r="R101" i="1"/>
  <c r="Q101" i="1"/>
  <c r="P101" i="1"/>
  <c r="T101" i="1" s="1"/>
  <c r="G101" i="1"/>
  <c r="W100" i="1"/>
  <c r="W99" i="1" s="1"/>
  <c r="S100" i="1"/>
  <c r="S99" i="1" s="1"/>
  <c r="O99" i="1" s="1"/>
  <c r="R100" i="1"/>
  <c r="Q100" i="1"/>
  <c r="Q99" i="1" s="1"/>
  <c r="M99" i="1" s="1"/>
  <c r="P100" i="1"/>
  <c r="T100" i="1" s="1"/>
  <c r="T99" i="1" s="1"/>
  <c r="G100" i="1"/>
  <c r="G99" i="1" s="1"/>
  <c r="V99" i="1"/>
  <c r="U99" i="1"/>
  <c r="R99" i="1"/>
  <c r="P99" i="1"/>
  <c r="K99" i="1"/>
  <c r="J99" i="1"/>
  <c r="N99" i="1" s="1"/>
  <c r="I99" i="1"/>
  <c r="H99" i="1"/>
  <c r="L99" i="1" s="1"/>
  <c r="F99" i="1"/>
  <c r="E99" i="1"/>
  <c r="D99" i="1"/>
  <c r="C99" i="1"/>
  <c r="S98" i="1"/>
  <c r="R98" i="1"/>
  <c r="Q98" i="1"/>
  <c r="P98" i="1"/>
  <c r="T98" i="1" s="1"/>
  <c r="G98" i="1"/>
  <c r="W97" i="1"/>
  <c r="S97" i="1"/>
  <c r="R97" i="1"/>
  <c r="Q97" i="1"/>
  <c r="P97" i="1"/>
  <c r="T97" i="1" s="1"/>
  <c r="G97" i="1"/>
  <c r="W96" i="1"/>
  <c r="S96" i="1"/>
  <c r="R96" i="1"/>
  <c r="Q96" i="1"/>
  <c r="P96" i="1"/>
  <c r="T96" i="1" s="1"/>
  <c r="G96" i="1"/>
  <c r="W95" i="1"/>
  <c r="S95" i="1"/>
  <c r="R95" i="1"/>
  <c r="Q95" i="1"/>
  <c r="P95" i="1"/>
  <c r="T95" i="1" s="1"/>
  <c r="G95" i="1"/>
  <c r="W94" i="1"/>
  <c r="S94" i="1"/>
  <c r="R94" i="1"/>
  <c r="Q94" i="1"/>
  <c r="P94" i="1"/>
  <c r="T94" i="1" s="1"/>
  <c r="G94" i="1"/>
  <c r="W93" i="1"/>
  <c r="S93" i="1"/>
  <c r="R93" i="1"/>
  <c r="Q93" i="1"/>
  <c r="P93" i="1"/>
  <c r="T93" i="1" s="1"/>
  <c r="G93" i="1"/>
  <c r="W92" i="1"/>
  <c r="S92" i="1"/>
  <c r="R92" i="1"/>
  <c r="Q92" i="1"/>
  <c r="P92" i="1"/>
  <c r="T92" i="1" s="1"/>
  <c r="G92" i="1"/>
  <c r="W91" i="1"/>
  <c r="S91" i="1"/>
  <c r="R91" i="1"/>
  <c r="Q91" i="1"/>
  <c r="P91" i="1"/>
  <c r="T91" i="1" s="1"/>
  <c r="G91" i="1"/>
  <c r="W90" i="1"/>
  <c r="S90" i="1"/>
  <c r="R90" i="1"/>
  <c r="Q90" i="1"/>
  <c r="P90" i="1"/>
  <c r="T90" i="1" s="1"/>
  <c r="G90" i="1"/>
  <c r="W89" i="1"/>
  <c r="S89" i="1"/>
  <c r="R89" i="1"/>
  <c r="Q89" i="1"/>
  <c r="P89" i="1"/>
  <c r="T89" i="1" s="1"/>
  <c r="G89" i="1"/>
  <c r="W88" i="1"/>
  <c r="S88" i="1"/>
  <c r="R88" i="1"/>
  <c r="Q88" i="1"/>
  <c r="P88" i="1"/>
  <c r="T88" i="1" s="1"/>
  <c r="G88" i="1"/>
  <c r="W87" i="1"/>
  <c r="S87" i="1"/>
  <c r="R87" i="1"/>
  <c r="Q87" i="1"/>
  <c r="P87" i="1"/>
  <c r="T87" i="1" s="1"/>
  <c r="G87" i="1"/>
  <c r="W86" i="1"/>
  <c r="S86" i="1"/>
  <c r="R86" i="1"/>
  <c r="Q86" i="1"/>
  <c r="P86" i="1"/>
  <c r="T86" i="1" s="1"/>
  <c r="G86" i="1"/>
  <c r="W85" i="1"/>
  <c r="S85" i="1"/>
  <c r="R85" i="1"/>
  <c r="Q85" i="1"/>
  <c r="P85" i="1"/>
  <c r="T85" i="1" s="1"/>
  <c r="G85" i="1"/>
  <c r="W84" i="1"/>
  <c r="S84" i="1"/>
  <c r="R84" i="1"/>
  <c r="Q84" i="1"/>
  <c r="P84" i="1"/>
  <c r="T84" i="1" s="1"/>
  <c r="G84" i="1"/>
  <c r="W83" i="1"/>
  <c r="S83" i="1"/>
  <c r="R83" i="1"/>
  <c r="Q83" i="1"/>
  <c r="P83" i="1"/>
  <c r="T83" i="1" s="1"/>
  <c r="G83" i="1"/>
  <c r="W82" i="1"/>
  <c r="S82" i="1"/>
  <c r="R82" i="1"/>
  <c r="Q82" i="1"/>
  <c r="P82" i="1"/>
  <c r="T82" i="1" s="1"/>
  <c r="G82" i="1"/>
  <c r="W81" i="1"/>
  <c r="S81" i="1"/>
  <c r="R81" i="1"/>
  <c r="Q81" i="1"/>
  <c r="P81" i="1"/>
  <c r="T81" i="1" s="1"/>
  <c r="G81" i="1"/>
  <c r="W80" i="1"/>
  <c r="S80" i="1"/>
  <c r="R80" i="1"/>
  <c r="Q80" i="1"/>
  <c r="P80" i="1"/>
  <c r="T80" i="1" s="1"/>
  <c r="G80" i="1"/>
  <c r="W79" i="1"/>
  <c r="S79" i="1"/>
  <c r="R79" i="1"/>
  <c r="Q79" i="1"/>
  <c r="P79" i="1"/>
  <c r="T79" i="1" s="1"/>
  <c r="G79" i="1"/>
  <c r="W78" i="1"/>
  <c r="S78" i="1"/>
  <c r="R78" i="1"/>
  <c r="Q78" i="1"/>
  <c r="P78" i="1"/>
  <c r="T78" i="1" s="1"/>
  <c r="G78" i="1"/>
  <c r="W77" i="1"/>
  <c r="S77" i="1"/>
  <c r="R77" i="1"/>
  <c r="Q77" i="1"/>
  <c r="P77" i="1"/>
  <c r="T77" i="1" s="1"/>
  <c r="G77" i="1"/>
  <c r="W76" i="1"/>
  <c r="S76" i="1"/>
  <c r="R76" i="1"/>
  <c r="Q76" i="1"/>
  <c r="P76" i="1"/>
  <c r="T76" i="1" s="1"/>
  <c r="G76" i="1"/>
  <c r="W75" i="1"/>
  <c r="S75" i="1"/>
  <c r="R75" i="1"/>
  <c r="Q75" i="1"/>
  <c r="P75" i="1"/>
  <c r="T75" i="1" s="1"/>
  <c r="G75" i="1"/>
  <c r="W74" i="1"/>
  <c r="S74" i="1"/>
  <c r="R74" i="1"/>
  <c r="Q74" i="1"/>
  <c r="P74" i="1"/>
  <c r="T74" i="1" s="1"/>
  <c r="G74" i="1"/>
  <c r="W73" i="1"/>
  <c r="S73" i="1"/>
  <c r="R73" i="1"/>
  <c r="Q73" i="1"/>
  <c r="P73" i="1"/>
  <c r="T73" i="1" s="1"/>
  <c r="G73" i="1"/>
  <c r="W72" i="1"/>
  <c r="S72" i="1"/>
  <c r="R72" i="1"/>
  <c r="Q72" i="1"/>
  <c r="P72" i="1"/>
  <c r="T72" i="1" s="1"/>
  <c r="G72" i="1"/>
  <c r="W71" i="1"/>
  <c r="S71" i="1"/>
  <c r="R71" i="1"/>
  <c r="Q71" i="1"/>
  <c r="P71" i="1"/>
  <c r="T71" i="1" s="1"/>
  <c r="G71" i="1"/>
  <c r="W70" i="1"/>
  <c r="S70" i="1"/>
  <c r="R70" i="1"/>
  <c r="Q70" i="1"/>
  <c r="P70" i="1"/>
  <c r="T70" i="1" s="1"/>
  <c r="G70" i="1"/>
  <c r="W69" i="1"/>
  <c r="S69" i="1"/>
  <c r="R69" i="1"/>
  <c r="Q69" i="1"/>
  <c r="P69" i="1"/>
  <c r="G69" i="1"/>
  <c r="W68" i="1"/>
  <c r="S68" i="1"/>
  <c r="R68" i="1"/>
  <c r="Q68" i="1"/>
  <c r="P68" i="1"/>
  <c r="T68" i="1" s="1"/>
  <c r="G68" i="1"/>
  <c r="W67" i="1"/>
  <c r="S67" i="1"/>
  <c r="R67" i="1"/>
  <c r="Q67" i="1"/>
  <c r="P67" i="1"/>
  <c r="T67" i="1" s="1"/>
  <c r="G67" i="1"/>
  <c r="W66" i="1"/>
  <c r="S66" i="1"/>
  <c r="R66" i="1"/>
  <c r="Q66" i="1"/>
  <c r="P66" i="1"/>
  <c r="T66" i="1" s="1"/>
  <c r="G66" i="1"/>
  <c r="W65" i="1"/>
  <c r="S65" i="1"/>
  <c r="R65" i="1"/>
  <c r="Q65" i="1"/>
  <c r="P65" i="1"/>
  <c r="T65" i="1" s="1"/>
  <c r="G65" i="1"/>
  <c r="W64" i="1"/>
  <c r="S64" i="1"/>
  <c r="R64" i="1"/>
  <c r="Q64" i="1"/>
  <c r="P64" i="1"/>
  <c r="T64" i="1" s="1"/>
  <c r="G64" i="1"/>
  <c r="W63" i="1"/>
  <c r="S63" i="1"/>
  <c r="R63" i="1"/>
  <c r="R62" i="1" s="1"/>
  <c r="Q63" i="1"/>
  <c r="P63" i="1"/>
  <c r="T63" i="1" s="1"/>
  <c r="G63" i="1"/>
  <c r="W62" i="1"/>
  <c r="V62" i="1"/>
  <c r="U62" i="1"/>
  <c r="S62" i="1"/>
  <c r="Q62" i="1"/>
  <c r="K62" i="1"/>
  <c r="O62" i="1" s="1"/>
  <c r="J62" i="1"/>
  <c r="I62" i="1"/>
  <c r="M62" i="1" s="1"/>
  <c r="H62" i="1"/>
  <c r="G62" i="1"/>
  <c r="F62" i="1"/>
  <c r="E62" i="1"/>
  <c r="D62" i="1"/>
  <c r="C62" i="1"/>
  <c r="W61" i="1"/>
  <c r="Q61" i="1"/>
  <c r="P61" i="1"/>
  <c r="T61" i="1" s="1"/>
  <c r="G61" i="1"/>
  <c r="W60" i="1"/>
  <c r="Q60" i="1"/>
  <c r="P60" i="1"/>
  <c r="T60" i="1" s="1"/>
  <c r="G60" i="1"/>
  <c r="W59" i="1"/>
  <c r="S59" i="1"/>
  <c r="R59" i="1"/>
  <c r="Q59" i="1"/>
  <c r="P59" i="1"/>
  <c r="T59" i="1" s="1"/>
  <c r="G59" i="1"/>
  <c r="W58" i="1"/>
  <c r="S58" i="1"/>
  <c r="R58" i="1"/>
  <c r="Q58" i="1"/>
  <c r="P58" i="1"/>
  <c r="T58" i="1" s="1"/>
  <c r="G58" i="1"/>
  <c r="W57" i="1"/>
  <c r="S57" i="1"/>
  <c r="R57" i="1"/>
  <c r="Q57" i="1"/>
  <c r="P57" i="1"/>
  <c r="T57" i="1" s="1"/>
  <c r="G57" i="1"/>
  <c r="W56" i="1"/>
  <c r="W55" i="1" s="1"/>
  <c r="S56" i="1"/>
  <c r="S55" i="1" s="1"/>
  <c r="R56" i="1"/>
  <c r="Q56" i="1"/>
  <c r="Q55" i="1" s="1"/>
  <c r="P56" i="1"/>
  <c r="T56" i="1" s="1"/>
  <c r="T55" i="1" s="1"/>
  <c r="G56" i="1"/>
  <c r="G55" i="1" s="1"/>
  <c r="G9" i="1" s="1"/>
  <c r="G8" i="1" s="1"/>
  <c r="V55" i="1"/>
  <c r="U55" i="1"/>
  <c r="R55" i="1"/>
  <c r="P55" i="1"/>
  <c r="K55" i="1"/>
  <c r="J55" i="1"/>
  <c r="N55" i="1" s="1"/>
  <c r="I55" i="1"/>
  <c r="H55" i="1"/>
  <c r="L55" i="1" s="1"/>
  <c r="F55" i="1"/>
  <c r="E55" i="1"/>
  <c r="D55" i="1"/>
  <c r="C55" i="1"/>
  <c r="W54" i="1"/>
  <c r="S54" i="1"/>
  <c r="R54" i="1"/>
  <c r="Q54" i="1"/>
  <c r="P54" i="1"/>
  <c r="T54" i="1" s="1"/>
  <c r="G54" i="1"/>
  <c r="W53" i="1"/>
  <c r="S53" i="1"/>
  <c r="R53" i="1"/>
  <c r="Q53" i="1"/>
  <c r="P53" i="1"/>
  <c r="T53" i="1" s="1"/>
  <c r="G53" i="1"/>
  <c r="W52" i="1"/>
  <c r="S52" i="1"/>
  <c r="R52" i="1"/>
  <c r="Q52" i="1"/>
  <c r="P52" i="1"/>
  <c r="T52" i="1" s="1"/>
  <c r="G52" i="1"/>
  <c r="W51" i="1"/>
  <c r="S51" i="1"/>
  <c r="R51" i="1"/>
  <c r="Q51" i="1"/>
  <c r="P51" i="1"/>
  <c r="T51" i="1" s="1"/>
  <c r="T50" i="1" s="1"/>
  <c r="G51" i="1"/>
  <c r="W50" i="1"/>
  <c r="V50" i="1"/>
  <c r="U50" i="1"/>
  <c r="S50" i="1"/>
  <c r="R50" i="1"/>
  <c r="Q50" i="1"/>
  <c r="P50" i="1"/>
  <c r="K50" i="1"/>
  <c r="O50" i="1" s="1"/>
  <c r="J50" i="1"/>
  <c r="N50" i="1" s="1"/>
  <c r="I50" i="1"/>
  <c r="M50" i="1" s="1"/>
  <c r="H50" i="1"/>
  <c r="L50" i="1" s="1"/>
  <c r="G50" i="1"/>
  <c r="F50" i="1"/>
  <c r="E50" i="1"/>
  <c r="D50" i="1"/>
  <c r="C50" i="1"/>
  <c r="W49" i="1"/>
  <c r="S49" i="1"/>
  <c r="R49" i="1"/>
  <c r="Q49" i="1"/>
  <c r="P49" i="1"/>
  <c r="T49" i="1" s="1"/>
  <c r="G49" i="1"/>
  <c r="W48" i="1"/>
  <c r="S48" i="1"/>
  <c r="R48" i="1"/>
  <c r="Q48" i="1"/>
  <c r="P48" i="1"/>
  <c r="T48" i="1" s="1"/>
  <c r="G48" i="1"/>
  <c r="W47" i="1"/>
  <c r="S47" i="1"/>
  <c r="R47" i="1"/>
  <c r="Q47" i="1"/>
  <c r="P47" i="1"/>
  <c r="T47" i="1" s="1"/>
  <c r="G47" i="1"/>
  <c r="W46" i="1"/>
  <c r="S46" i="1"/>
  <c r="R46" i="1"/>
  <c r="Q46" i="1"/>
  <c r="P46" i="1"/>
  <c r="T46" i="1" s="1"/>
  <c r="G46" i="1"/>
  <c r="W45" i="1"/>
  <c r="S45" i="1"/>
  <c r="R45" i="1"/>
  <c r="Q45" i="1"/>
  <c r="P45" i="1"/>
  <c r="T45" i="1" s="1"/>
  <c r="G45" i="1"/>
  <c r="W44" i="1"/>
  <c r="S44" i="1"/>
  <c r="R44" i="1"/>
  <c r="Q44" i="1"/>
  <c r="P44" i="1"/>
  <c r="T44" i="1" s="1"/>
  <c r="G44" i="1"/>
  <c r="W43" i="1"/>
  <c r="S43" i="1"/>
  <c r="R43" i="1"/>
  <c r="Q43" i="1"/>
  <c r="P43" i="1"/>
  <c r="T43" i="1" s="1"/>
  <c r="G43" i="1"/>
  <c r="W42" i="1"/>
  <c r="V42" i="1"/>
  <c r="U42" i="1"/>
  <c r="S42" i="1"/>
  <c r="R42" i="1"/>
  <c r="Q42" i="1"/>
  <c r="P42" i="1"/>
  <c r="K42" i="1"/>
  <c r="O42" i="1" s="1"/>
  <c r="J42" i="1"/>
  <c r="N42" i="1" s="1"/>
  <c r="I42" i="1"/>
  <c r="M42" i="1" s="1"/>
  <c r="H42" i="1"/>
  <c r="L42" i="1" s="1"/>
  <c r="G42" i="1"/>
  <c r="F42" i="1"/>
  <c r="E42" i="1"/>
  <c r="D42" i="1"/>
  <c r="C42" i="1"/>
  <c r="W41" i="1"/>
  <c r="S41" i="1"/>
  <c r="R41" i="1"/>
  <c r="Q41" i="1"/>
  <c r="P41" i="1"/>
  <c r="T41" i="1" s="1"/>
  <c r="G41" i="1"/>
  <c r="S40" i="1"/>
  <c r="R40" i="1"/>
  <c r="Q40" i="1"/>
  <c r="P40" i="1"/>
  <c r="T40" i="1" s="1"/>
  <c r="G40" i="1"/>
  <c r="W39" i="1"/>
  <c r="S39" i="1"/>
  <c r="R39" i="1"/>
  <c r="Q39" i="1"/>
  <c r="P39" i="1"/>
  <c r="T39" i="1" s="1"/>
  <c r="G39" i="1"/>
  <c r="W38" i="1"/>
  <c r="S38" i="1"/>
  <c r="R38" i="1"/>
  <c r="Q38" i="1"/>
  <c r="P38" i="1"/>
  <c r="T38" i="1" s="1"/>
  <c r="G38" i="1"/>
  <c r="W37" i="1"/>
  <c r="S37" i="1"/>
  <c r="R37" i="1"/>
  <c r="Q37" i="1"/>
  <c r="P37" i="1"/>
  <c r="T37" i="1" s="1"/>
  <c r="G37" i="1"/>
  <c r="W36" i="1"/>
  <c r="S36" i="1"/>
  <c r="R36" i="1"/>
  <c r="Q36" i="1"/>
  <c r="P36" i="1"/>
  <c r="T36" i="1" s="1"/>
  <c r="G36" i="1"/>
  <c r="W35" i="1"/>
  <c r="S35" i="1"/>
  <c r="R35" i="1"/>
  <c r="Q35" i="1"/>
  <c r="P35" i="1"/>
  <c r="T35" i="1" s="1"/>
  <c r="G35" i="1"/>
  <c r="W34" i="1"/>
  <c r="S34" i="1"/>
  <c r="R34" i="1"/>
  <c r="Q34" i="1"/>
  <c r="P34" i="1"/>
  <c r="T34" i="1" s="1"/>
  <c r="G34" i="1"/>
  <c r="W33" i="1"/>
  <c r="S33" i="1"/>
  <c r="R33" i="1"/>
  <c r="Q33" i="1"/>
  <c r="P33" i="1"/>
  <c r="T33" i="1" s="1"/>
  <c r="G33" i="1"/>
  <c r="W32" i="1"/>
  <c r="S32" i="1"/>
  <c r="R32" i="1"/>
  <c r="Q32" i="1"/>
  <c r="P32" i="1"/>
  <c r="T32" i="1" s="1"/>
  <c r="G32" i="1"/>
  <c r="W31" i="1"/>
  <c r="S31" i="1"/>
  <c r="R31" i="1"/>
  <c r="Q31" i="1"/>
  <c r="P31" i="1"/>
  <c r="T31" i="1" s="1"/>
  <c r="G31" i="1"/>
  <c r="W30" i="1"/>
  <c r="S30" i="1"/>
  <c r="R30" i="1"/>
  <c r="Q30" i="1"/>
  <c r="P30" i="1"/>
  <c r="T30" i="1" s="1"/>
  <c r="G30" i="1"/>
  <c r="W29" i="1"/>
  <c r="S29" i="1"/>
  <c r="R29" i="1"/>
  <c r="Q29" i="1"/>
  <c r="P29" i="1"/>
  <c r="T29" i="1" s="1"/>
  <c r="G29" i="1"/>
  <c r="W28" i="1"/>
  <c r="S28" i="1"/>
  <c r="R28" i="1"/>
  <c r="Q28" i="1"/>
  <c r="P28" i="1"/>
  <c r="T28" i="1" s="1"/>
  <c r="G28" i="1"/>
  <c r="W27" i="1"/>
  <c r="S27" i="1"/>
  <c r="R27" i="1"/>
  <c r="Q27" i="1"/>
  <c r="P27" i="1"/>
  <c r="T27" i="1" s="1"/>
  <c r="G27" i="1"/>
  <c r="W26" i="1"/>
  <c r="S26" i="1"/>
  <c r="R26" i="1"/>
  <c r="Q26" i="1"/>
  <c r="P26" i="1"/>
  <c r="T26" i="1" s="1"/>
  <c r="G26" i="1"/>
  <c r="W25" i="1"/>
  <c r="S25" i="1"/>
  <c r="R25" i="1"/>
  <c r="Q25" i="1"/>
  <c r="P25" i="1"/>
  <c r="T25" i="1" s="1"/>
  <c r="G25" i="1"/>
  <c r="W24" i="1"/>
  <c r="S24" i="1"/>
  <c r="R24" i="1"/>
  <c r="Q24" i="1"/>
  <c r="P24" i="1"/>
  <c r="T24" i="1" s="1"/>
  <c r="G24" i="1"/>
  <c r="W23" i="1"/>
  <c r="S23" i="1"/>
  <c r="R23" i="1"/>
  <c r="Q23" i="1"/>
  <c r="P23" i="1"/>
  <c r="T23" i="1" s="1"/>
  <c r="G23" i="1"/>
  <c r="W22" i="1"/>
  <c r="S22" i="1"/>
  <c r="R22" i="1"/>
  <c r="Q22" i="1"/>
  <c r="P22" i="1"/>
  <c r="T22" i="1" s="1"/>
  <c r="G22" i="1"/>
  <c r="W21" i="1"/>
  <c r="S21" i="1"/>
  <c r="R21" i="1"/>
  <c r="Q21" i="1"/>
  <c r="P21" i="1"/>
  <c r="T21" i="1" s="1"/>
  <c r="G21" i="1"/>
  <c r="W20" i="1"/>
  <c r="S20" i="1"/>
  <c r="R20" i="1"/>
  <c r="Q20" i="1"/>
  <c r="P20" i="1"/>
  <c r="T20" i="1" s="1"/>
  <c r="G20" i="1"/>
  <c r="W19" i="1"/>
  <c r="S19" i="1"/>
  <c r="R19" i="1"/>
  <c r="Q19" i="1"/>
  <c r="P19" i="1"/>
  <c r="T19" i="1" s="1"/>
  <c r="G19" i="1"/>
  <c r="W18" i="1"/>
  <c r="S18" i="1"/>
  <c r="R18" i="1"/>
  <c r="Q18" i="1"/>
  <c r="P18" i="1"/>
  <c r="T18" i="1" s="1"/>
  <c r="G18" i="1"/>
  <c r="W17" i="1"/>
  <c r="S17" i="1"/>
  <c r="R17" i="1"/>
  <c r="Q17" i="1"/>
  <c r="P17" i="1"/>
  <c r="T17" i="1" s="1"/>
  <c r="G17" i="1"/>
  <c r="W16" i="1"/>
  <c r="S16" i="1"/>
  <c r="R16" i="1"/>
  <c r="Q16" i="1"/>
  <c r="P16" i="1"/>
  <c r="T16" i="1" s="1"/>
  <c r="G16" i="1"/>
  <c r="W15" i="1"/>
  <c r="S15" i="1"/>
  <c r="R15" i="1"/>
  <c r="Q15" i="1"/>
  <c r="P15" i="1"/>
  <c r="T15" i="1" s="1"/>
  <c r="G15" i="1"/>
  <c r="W14" i="1"/>
  <c r="S14" i="1"/>
  <c r="R14" i="1"/>
  <c r="Q14" i="1"/>
  <c r="P14" i="1"/>
  <c r="T14" i="1" s="1"/>
  <c r="G14" i="1"/>
  <c r="W13" i="1"/>
  <c r="S13" i="1"/>
  <c r="R13" i="1"/>
  <c r="Q13" i="1"/>
  <c r="P13" i="1"/>
  <c r="T13" i="1" s="1"/>
  <c r="G13" i="1"/>
  <c r="W12" i="1"/>
  <c r="S12" i="1"/>
  <c r="R12" i="1"/>
  <c r="Q12" i="1"/>
  <c r="P12" i="1"/>
  <c r="T12" i="1" s="1"/>
  <c r="G12" i="1"/>
  <c r="W11" i="1"/>
  <c r="S11" i="1"/>
  <c r="R11" i="1"/>
  <c r="Q11" i="1"/>
  <c r="P11" i="1"/>
  <c r="T11" i="1" s="1"/>
  <c r="G11" i="1"/>
  <c r="W10" i="1"/>
  <c r="S10" i="1"/>
  <c r="R10" i="1"/>
  <c r="Q10" i="1"/>
  <c r="P10" i="1"/>
  <c r="T10" i="1" s="1"/>
  <c r="G10" i="1"/>
  <c r="W9" i="1"/>
  <c r="V9" i="1"/>
  <c r="U9" i="1"/>
  <c r="R9" i="1"/>
  <c r="P9" i="1"/>
  <c r="K9" i="1"/>
  <c r="J9" i="1"/>
  <c r="N9" i="1" s="1"/>
  <c r="I9" i="1"/>
  <c r="H9" i="1"/>
  <c r="L9" i="1" s="1"/>
  <c r="F9" i="1"/>
  <c r="E9" i="1"/>
  <c r="D9" i="1"/>
  <c r="C9" i="1"/>
  <c r="W8" i="1"/>
  <c r="V8" i="1"/>
  <c r="U8" i="1"/>
  <c r="K8" i="1"/>
  <c r="J8" i="1"/>
  <c r="I8" i="1"/>
  <c r="H8" i="1"/>
  <c r="F8" i="1"/>
  <c r="E8" i="1"/>
  <c r="T42" i="1" l="1"/>
  <c r="T9" i="1"/>
  <c r="R8" i="1"/>
  <c r="N8" i="1" s="1"/>
  <c r="N62" i="1"/>
  <c r="Q9" i="1"/>
  <c r="M55" i="1"/>
  <c r="S9" i="1"/>
  <c r="O55" i="1"/>
  <c r="P62" i="1"/>
  <c r="T69" i="1"/>
  <c r="T62" i="1" s="1"/>
  <c r="T109" i="1"/>
  <c r="M121" i="1"/>
  <c r="Q109" i="1"/>
  <c r="M109" i="1" s="1"/>
  <c r="O121" i="1"/>
  <c r="S109" i="1"/>
  <c r="O109" i="1" s="1"/>
  <c r="P8" i="1" l="1"/>
  <c r="L8" i="1" s="1"/>
  <c r="L62" i="1"/>
  <c r="O9" i="1"/>
  <c r="S8" i="1"/>
  <c r="O8" i="1" s="1"/>
  <c r="M9" i="1"/>
  <c r="Q8" i="1"/>
  <c r="M8" i="1" s="1"/>
  <c r="T8" i="1"/>
  <c r="T170" i="1" s="1"/>
</calcChain>
</file>

<file path=xl/comments1.xml><?xml version="1.0" encoding="utf-8"?>
<comments xmlns="http://schemas.openxmlformats.org/spreadsheetml/2006/main">
  <authors>
    <author>Горельникова Елена Васильевна</author>
  </authors>
  <commentList>
    <comment ref="F60" authorId="0">
      <text>
        <r>
          <rPr>
            <sz val="15"/>
            <color indexed="81"/>
            <rFont val="Tahoma"/>
            <family val="2"/>
            <charset val="204"/>
          </rPr>
          <t>Заполнить гр.5 и гр.6 по строке 1!
Указать количество шт. должностей среднего мед. персонала, оказывающего мед. помощь (зубные врачи)</t>
        </r>
      </text>
    </comment>
  </commentList>
</comments>
</file>

<file path=xl/sharedStrings.xml><?xml version="1.0" encoding="utf-8"?>
<sst xmlns="http://schemas.openxmlformats.org/spreadsheetml/2006/main" count="323" uniqueCount="208">
  <si>
    <r>
      <t xml:space="preserve">Приложение № 25
</t>
    </r>
    <r>
      <rPr>
        <sz val="16"/>
        <rFont val="Times New Roman"/>
        <family val="1"/>
        <charset val="204"/>
      </rPr>
      <t>к Уведомлению об осуществлении деятельности в сфере обязательного медицинского страхования, на основании подпункта 3 пункта 10 Положения о деятельности Комиссии по разработке ТПОМС, утвержденного приказом Министерства здравоохранения Российской Федерации от 28.02.2019 №108н</t>
    </r>
  </si>
  <si>
    <t xml:space="preserve">Сведения о расходах на оплату труда персонала медицинской организации (форма 1ОТ), 
содержащую информацию о штатной численности персонала в разрезе профилей и специальностей   _____________________________________  на  01.09.2020г. </t>
  </si>
  <si>
    <t>Форма 1ОТ</t>
  </si>
  <si>
    <t>№ п/п</t>
  </si>
  <si>
    <t>Наименование подразделения</t>
  </si>
  <si>
    <r>
      <t xml:space="preserve">Число плановых посещений,
медицинских услуг,
</t>
    </r>
    <r>
      <rPr>
        <b/>
        <sz val="18"/>
        <rFont val="Times New Roman"/>
        <family val="1"/>
        <charset val="204"/>
      </rPr>
      <t xml:space="preserve">коек </t>
    </r>
    <r>
      <rPr>
        <sz val="18"/>
        <rFont val="Times New Roman"/>
        <family val="1"/>
        <charset val="204"/>
      </rPr>
      <t xml:space="preserve">дневного и круглосуточного стационара </t>
    </r>
    <r>
      <rPr>
        <b/>
        <sz val="19"/>
        <rFont val="Times New Roman"/>
        <family val="1"/>
        <charset val="204"/>
      </rPr>
      <t>на 2021г.</t>
    </r>
  </si>
  <si>
    <r>
      <t>Количество штатных должностей</t>
    </r>
    <r>
      <rPr>
        <b/>
        <sz val="18"/>
        <rFont val="Times New Roman"/>
        <family val="1"/>
        <charset val="204"/>
      </rPr>
      <t xml:space="preserve"> врачей-специалистов </t>
    </r>
    <r>
      <rPr>
        <sz val="18"/>
        <rFont val="Times New Roman"/>
        <family val="1"/>
        <charset val="204"/>
      </rPr>
      <t>по штатному расписанию по состоянию на 01.09.2020г.</t>
    </r>
  </si>
  <si>
    <r>
      <t xml:space="preserve">Количество занятых должностей </t>
    </r>
    <r>
      <rPr>
        <b/>
        <sz val="18"/>
        <rFont val="Times New Roman"/>
        <family val="1"/>
        <charset val="204"/>
      </rPr>
      <t xml:space="preserve">врачей-специалис-тов </t>
    </r>
    <r>
      <rPr>
        <sz val="18"/>
        <rFont val="Times New Roman"/>
        <family val="1"/>
        <charset val="204"/>
      </rPr>
      <t xml:space="preserve"> по состоянию на 01.09.2020г.</t>
    </r>
  </si>
  <si>
    <t>Численность физических лиц по состоянию на 01.09.2020г., в чел.</t>
  </si>
  <si>
    <t xml:space="preserve">Фактическая среднемесячная заработная плата  
на 1 физическое лицо по состоянию на 01.09.2020г.   с учетом выплат стимулирующего характера,                   в  (руб.)                                  </t>
  </si>
  <si>
    <t>Годовой фонд заработной платы  на 2021г.,                                             в (руб.)</t>
  </si>
  <si>
    <t>Годовой фонд рабочего времени на 
1 физическое лицо, в часах</t>
  </si>
  <si>
    <t>Норма времени на единицу объема медицинской помощи (услуги), в минутах</t>
  </si>
  <si>
    <t>Всего</t>
  </si>
  <si>
    <t>в том числе по ОМС</t>
  </si>
  <si>
    <t>врачи</t>
  </si>
  <si>
    <t>сред.м.п.</t>
  </si>
  <si>
    <t>млад.м.п.</t>
  </si>
  <si>
    <t>Прочий персонал</t>
  </si>
  <si>
    <t>Итого (руб.)</t>
  </si>
  <si>
    <t>Итого</t>
  </si>
  <si>
    <t>Итого по медицинской организации</t>
  </si>
  <si>
    <t>х</t>
  </si>
  <si>
    <t>I.</t>
  </si>
  <si>
    <t>Амбулаторно поликлиническая служба (специальности), всего, включая персонал участвующий в оказании НМП, в том числе:</t>
  </si>
  <si>
    <t xml:space="preserve">Кардиология </t>
  </si>
  <si>
    <t>Ревматология</t>
  </si>
  <si>
    <t>Гастроэнтерология</t>
  </si>
  <si>
    <t>Пульмонология</t>
  </si>
  <si>
    <t>Эндокринология</t>
  </si>
  <si>
    <t xml:space="preserve">Нефрология, без учета услуг по проведению заместительной почечной терапии </t>
  </si>
  <si>
    <t>Гематология</t>
  </si>
  <si>
    <t>Аллергология и иммунология</t>
  </si>
  <si>
    <t>Педиатрия *), всего, в т.ч.</t>
  </si>
  <si>
    <t>9.1</t>
  </si>
  <si>
    <t>ВОП</t>
  </si>
  <si>
    <t>9.2</t>
  </si>
  <si>
    <t>Педиатр участковый</t>
  </si>
  <si>
    <t>9.3</t>
  </si>
  <si>
    <t>Мед.персонал, обслуживающий учреждения образования</t>
  </si>
  <si>
    <t>Терапия *),   всего, в т.ч.</t>
  </si>
  <si>
    <t>10.1</t>
  </si>
  <si>
    <t>10.2</t>
  </si>
  <si>
    <t>Терапевт участковый</t>
  </si>
  <si>
    <t>10.3</t>
  </si>
  <si>
    <t>Инфекционные болезни</t>
  </si>
  <si>
    <t>Травматология и ортопедия</t>
  </si>
  <si>
    <t>Урология</t>
  </si>
  <si>
    <t>Нейрохирургия</t>
  </si>
  <si>
    <t>Колопроктология</t>
  </si>
  <si>
    <t>Хирургия, включая торакальную хирургию, челюстно-лицевую хирургию</t>
  </si>
  <si>
    <t>Онкология</t>
  </si>
  <si>
    <t>Акушерство и гинекология</t>
  </si>
  <si>
    <t>Оториноларингология</t>
  </si>
  <si>
    <t>Офтальмология</t>
  </si>
  <si>
    <t>Неврология</t>
  </si>
  <si>
    <t>Дерматология</t>
  </si>
  <si>
    <t>Сердечно-сосудистая хирургия</t>
  </si>
  <si>
    <t>Детская урология - андрология</t>
  </si>
  <si>
    <t>Гериатрия</t>
  </si>
  <si>
    <t>Центр здоровья, всего</t>
  </si>
  <si>
    <t>Диагностические исследования, всего, в т.ч.:</t>
  </si>
  <si>
    <t>27.1</t>
  </si>
  <si>
    <t>Компьютерная томография органов и систем без внутривенного контрастирования</t>
  </si>
  <si>
    <t>27.2</t>
  </si>
  <si>
    <t>Компьютерная томография органов и систем с внутривенным контрастированием</t>
  </si>
  <si>
    <t>27.3</t>
  </si>
  <si>
    <t>Компьютерная томография  грудной полости с внутривенным болюсным контрастированием, мультипланарной и трехмерной реконструкцией</t>
  </si>
  <si>
    <t>27.4</t>
  </si>
  <si>
    <t>Компьютерная томография брюшной полости с внутривенным болюсным контрастированием, мультипланарной и трехмерной реконструкцией</t>
  </si>
  <si>
    <t>27.5</t>
  </si>
  <si>
    <t>Магнитно-резонансная томография 
без внутривенного контрастирования</t>
  </si>
  <si>
    <t>27.6</t>
  </si>
  <si>
    <t>Магнитно-резонансная томография 
с внутривенным контрастированием</t>
  </si>
  <si>
    <t>27.7</t>
  </si>
  <si>
    <t>Ультразвуковые исследования сердечно-сосудистой системы</t>
  </si>
  <si>
    <t>27.8</t>
  </si>
  <si>
    <r>
      <rPr>
        <b/>
        <sz val="16"/>
        <rFont val="Times New Roman"/>
        <family val="1"/>
        <charset val="204"/>
      </rPr>
      <t>Эндоскопические диагностические исследования</t>
    </r>
    <r>
      <rPr>
        <sz val="16"/>
        <rFont val="Times New Roman"/>
        <family val="1"/>
        <charset val="204"/>
      </rPr>
      <t>, в том числе (стр.27.8.1+стр.27.8.2):</t>
    </r>
  </si>
  <si>
    <t>27.8.1</t>
  </si>
  <si>
    <t>- колоноскопия</t>
  </si>
  <si>
    <t>27.8.2</t>
  </si>
  <si>
    <r>
      <t xml:space="preserve">- эндоскопические диагностические исследования, </t>
    </r>
    <r>
      <rPr>
        <b/>
        <sz val="16"/>
        <rFont val="Times New Roman"/>
        <family val="1"/>
        <charset val="204"/>
      </rPr>
      <t>за исключением колоноскопии</t>
    </r>
  </si>
  <si>
    <t>27.9</t>
  </si>
  <si>
    <t>Гистологические исследования с целью выявления онкологических заболеваний</t>
  </si>
  <si>
    <t>27.10</t>
  </si>
  <si>
    <t>Молекулярно-генетические исследования с целью выявления онкозаболеваний</t>
  </si>
  <si>
    <t>28.</t>
  </si>
  <si>
    <t xml:space="preserve"> Заместительная почечная терапия, всего, в т.ч.:</t>
  </si>
  <si>
    <t>28.1.</t>
  </si>
  <si>
    <t>Гемодиализ</t>
  </si>
  <si>
    <t>28.2.</t>
  </si>
  <si>
    <t>Перитонеальный диализ</t>
  </si>
  <si>
    <t>29.</t>
  </si>
  <si>
    <t>Регистрация электрической активности проводящей системы сердца</t>
  </si>
  <si>
    <t>II.</t>
  </si>
  <si>
    <t>Стоматология ,включая стоматологию, оказываемую в неотложной форме (посещниях), всего</t>
  </si>
  <si>
    <r>
      <t>в т.ч. оказывающих стоматологическую и зубоврачебную помощь, включая медицинскую помощь в неотложной форме (посещений),</t>
    </r>
    <r>
      <rPr>
        <b/>
        <sz val="16"/>
        <rFont val="Times New Roman"/>
        <family val="1"/>
        <charset val="204"/>
      </rPr>
      <t xml:space="preserve"> (средний медицинский персонал)</t>
    </r>
    <r>
      <rPr>
        <sz val="16"/>
        <rFont val="Times New Roman"/>
        <family val="1"/>
        <charset val="204"/>
      </rPr>
      <t>, из них:</t>
    </r>
  </si>
  <si>
    <t>1.1</t>
  </si>
  <si>
    <t>мед.персонал, обслуживающий учреждения образования</t>
  </si>
  <si>
    <t>IV.</t>
  </si>
  <si>
    <t>Стационар (профиль коек), всего</t>
  </si>
  <si>
    <t>Кардиология</t>
  </si>
  <si>
    <t xml:space="preserve">Ревматология </t>
  </si>
  <si>
    <t xml:space="preserve">Гастроэнтерология </t>
  </si>
  <si>
    <t xml:space="preserve">Пульмонология </t>
  </si>
  <si>
    <t>Нефрология</t>
  </si>
  <si>
    <t>Гематология    ***)</t>
  </si>
  <si>
    <t>Педиатрия</t>
  </si>
  <si>
    <t>Терапия</t>
  </si>
  <si>
    <t>Травматология и ортопедия (травматологические койки)</t>
  </si>
  <si>
    <t>Травматология и ортопедия (ортопедические койки)</t>
  </si>
  <si>
    <t>Урология (детская урология-андрология)</t>
  </si>
  <si>
    <t>Хирургия (комбустиология)</t>
  </si>
  <si>
    <t>Челюстно-лицевая хирургия, стоматология</t>
  </si>
  <si>
    <t>Торакальная хирургия</t>
  </si>
  <si>
    <t>Сердечно-сосудистая хирургия (кардиохирургические койки)</t>
  </si>
  <si>
    <t>Сердечно-сосудистая хирургия (койки сосудистой хирургии)</t>
  </si>
  <si>
    <t>Гнойная хирургия</t>
  </si>
  <si>
    <t>Хирургия (трансплантация органов и (или) тканей, костного мозга, пластическая хирургия)</t>
  </si>
  <si>
    <t>Хирургия абдоминальная</t>
  </si>
  <si>
    <t>Онкология   ***)</t>
  </si>
  <si>
    <t xml:space="preserve">Неврология </t>
  </si>
  <si>
    <t>Радиология и радиотерапия</t>
  </si>
  <si>
    <t>Акушерское дело (койки для беременных и рожениц)</t>
  </si>
  <si>
    <t>Акушерское дело (койки патологии беременности)</t>
  </si>
  <si>
    <t>Неонатология</t>
  </si>
  <si>
    <t>Дерматовенерология</t>
  </si>
  <si>
    <t>Токсикология</t>
  </si>
  <si>
    <t>Медицинская реабилитация, всего, в том  числе по профилю :</t>
  </si>
  <si>
    <t>37.1</t>
  </si>
  <si>
    <t>реабилитационные соматические</t>
  </si>
  <si>
    <t>37.2</t>
  </si>
  <si>
    <t>реабилитационные для больных с заболеваниями центральной нервной системы и органов чувств</t>
  </si>
  <si>
    <t>37.3</t>
  </si>
  <si>
    <t>реабилитационные для больных с заболеваниями опорно-двигательного аппарата и периферической нервной системы</t>
  </si>
  <si>
    <t>37.4</t>
  </si>
  <si>
    <t>медицинская кардиореабилитация</t>
  </si>
  <si>
    <t>V.</t>
  </si>
  <si>
    <t>Стационарозамещающая помощь (дневной стационар), всего, в т.ч.</t>
  </si>
  <si>
    <t>Гастроэнетрология</t>
  </si>
  <si>
    <r>
      <t>Акушерство и гинекология</t>
    </r>
    <r>
      <rPr>
        <i/>
        <sz val="16"/>
        <rFont val="Times New Roman"/>
        <family val="1"/>
        <charset val="204"/>
      </rPr>
      <t xml:space="preserve"> (за исключением использования вспомогательных репродуктивных технологий)</t>
    </r>
  </si>
  <si>
    <r>
      <rPr>
        <sz val="16"/>
        <rFont val="Times New Roman"/>
        <family val="1"/>
        <charset val="204"/>
      </rPr>
      <t xml:space="preserve">Акушерство и гинекология </t>
    </r>
    <r>
      <rPr>
        <b/>
        <sz val="16"/>
        <rFont val="Times New Roman"/>
        <family val="1"/>
        <charset val="204"/>
      </rPr>
      <t>(с использованием вспомогательных репродуктивных технологий)</t>
    </r>
  </si>
  <si>
    <t>Гематология  ***)</t>
  </si>
  <si>
    <t>Кардиология и ревматология</t>
  </si>
  <si>
    <t>Медицинская реабилитация</t>
  </si>
  <si>
    <t>Нефрология (без заместительной почечной терапии)</t>
  </si>
  <si>
    <t>12.1.</t>
  </si>
  <si>
    <t>12.1.1</t>
  </si>
  <si>
    <t>12.1.2</t>
  </si>
  <si>
    <t>12.1.3</t>
  </si>
  <si>
    <t>Перитонеальный диализ, автоматизированный</t>
  </si>
  <si>
    <r>
      <t>Онкология (</t>
    </r>
    <r>
      <rPr>
        <i/>
        <sz val="16"/>
        <rFont val="Times New Roman"/>
        <family val="1"/>
        <charset val="204"/>
      </rPr>
      <t>включая 
радиологию и радиотерапию</t>
    </r>
    <r>
      <rPr>
        <sz val="16"/>
        <rFont val="Times New Roman"/>
        <family val="1"/>
        <charset val="204"/>
      </rPr>
      <t>)   ***)</t>
    </r>
  </si>
  <si>
    <t xml:space="preserve">Педиатрия </t>
  </si>
  <si>
    <t>Сосудистая хирургия</t>
  </si>
  <si>
    <r>
      <t xml:space="preserve">Терапия </t>
    </r>
    <r>
      <rPr>
        <i/>
        <sz val="16"/>
        <rFont val="Times New Roman"/>
        <family val="1"/>
        <charset val="204"/>
      </rPr>
      <t>(включая стационар на дому)</t>
    </r>
    <r>
      <rPr>
        <sz val="16"/>
        <rFont val="Times New Roman"/>
        <family val="1"/>
        <charset val="204"/>
      </rPr>
      <t xml:space="preserve">, в том числе: </t>
    </r>
  </si>
  <si>
    <t>18.1.</t>
  </si>
  <si>
    <t>Стационар на дому</t>
  </si>
  <si>
    <t>Хирургия</t>
  </si>
  <si>
    <t xml:space="preserve"> </t>
  </si>
  <si>
    <t>III.</t>
  </si>
  <si>
    <t>Фельдшерско-акушерские пункты, в том числе:</t>
  </si>
  <si>
    <t>1.1.</t>
  </si>
  <si>
    <t>заведующие ФАП, фельдшеры, акушеры (акушерки)</t>
  </si>
  <si>
    <t>1.2.</t>
  </si>
  <si>
    <t>медицинские сестры, 
в том числе медицинские сестры патронажные</t>
  </si>
  <si>
    <r>
      <t xml:space="preserve">Параклиника (всего), </t>
    </r>
    <r>
      <rPr>
        <b/>
        <sz val="16"/>
        <color indexed="60"/>
        <rFont val="Times New Roman"/>
        <family val="1"/>
        <charset val="204"/>
      </rPr>
      <t>за исключением видов, указанных по строкам 27.7.-27.8.2 настоящей таблицы</t>
    </r>
    <r>
      <rPr>
        <b/>
        <sz val="16"/>
        <rFont val="Times New Roman"/>
        <family val="1"/>
        <charset val="204"/>
      </rPr>
      <t>, в т.ч.:</t>
    </r>
  </si>
  <si>
    <t>Лаборатория</t>
  </si>
  <si>
    <t>Рентген</t>
  </si>
  <si>
    <t>Массаж</t>
  </si>
  <si>
    <t>Физиотерапия</t>
  </si>
  <si>
    <t>УЗИ</t>
  </si>
  <si>
    <t>Эндоскопия</t>
  </si>
  <si>
    <t>Функциональная диагностика</t>
  </si>
  <si>
    <t>Анестезиология-реанимация</t>
  </si>
  <si>
    <t>Операционный блок</t>
  </si>
  <si>
    <t>Прочие виды помощи</t>
  </si>
  <si>
    <t>Центры (кабинеты):</t>
  </si>
  <si>
    <t>Кабинет медицинской статистики</t>
  </si>
  <si>
    <t>Отдел организационно-методической службы</t>
  </si>
  <si>
    <t>Патологоанатомическая служба  ****)</t>
  </si>
  <si>
    <t>Логопедия</t>
  </si>
  <si>
    <t>Лечебная физкультура</t>
  </si>
  <si>
    <t xml:space="preserve">и др. </t>
  </si>
  <si>
    <t>VI.</t>
  </si>
  <si>
    <t>Общеучрежденческий медицинский,  административно-управленческий, административно-хозяйственный персонал, за исключением должностей финансируемых за счет средств бюджетов (федерального, областного), всего</t>
  </si>
  <si>
    <t>VII.</t>
  </si>
  <si>
    <t>Скорая медицинская помощь, в том числе:</t>
  </si>
  <si>
    <t>врачи скорой медицинской помощи</t>
  </si>
  <si>
    <t>фельдшеры, акушеры скорой медицинской помощи</t>
  </si>
  <si>
    <t>1.3.</t>
  </si>
  <si>
    <t>медицинские сестры скорой медицинской помощи</t>
  </si>
  <si>
    <t xml:space="preserve">Коэффициент дополнительной заработной платы (Кд) </t>
  </si>
  <si>
    <t>Х</t>
  </si>
  <si>
    <t>Итого с учетом дополнительной заработной платы</t>
  </si>
  <si>
    <t>Стимулирующие выплаты, всего в руб.</t>
  </si>
  <si>
    <t>Расходы на оплату труда, всего в руб.</t>
  </si>
  <si>
    <r>
      <t>Дополнительная заработная плата (Зд) включается в затраты через коэффициент (Кд) и исчисляется по отношению к основной заработной плате всего персонала (Зт всего персонала).     Кд=Зд/Зт всего персонала.  Коэффициент дополнительной заработной платы определяется на основании расчетов, проведенных учреждением для подготовки сметы.</t>
    </r>
    <r>
      <rPr>
        <b/>
        <sz val="12"/>
        <rFont val="Arial Cyr"/>
        <family val="2"/>
        <charset val="204"/>
      </rPr>
      <t/>
    </r>
  </si>
  <si>
    <t>Расчет коэффициента дополнительной заработной платы представлен в Приложении 1.2 ОТ (графа 4, пункт 5).</t>
  </si>
  <si>
    <t>*) включая врача общей практики</t>
  </si>
  <si>
    <t>***) включая объемы медицинской помощи, оказываемой по профилям – детская гематология, детская онкология</t>
  </si>
  <si>
    <t>****) в части проведения гистологических и цитологических исследований застрахованным лицам</t>
  </si>
  <si>
    <r>
      <t>Руководитель МО</t>
    </r>
    <r>
      <rPr>
        <b/>
        <sz val="20"/>
        <rFont val="Times New Roman"/>
        <family val="1"/>
        <charset val="204"/>
      </rPr>
      <t xml:space="preserve"> _____________________________/_______________</t>
    </r>
  </si>
  <si>
    <t xml:space="preserve">                                            подпись</t>
  </si>
  <si>
    <t xml:space="preserve">        Ф.И.О.</t>
  </si>
  <si>
    <t>М.П.</t>
  </si>
  <si>
    <t>Ответственное лицо за формирование сведений _________________________/_______________</t>
  </si>
  <si>
    <t>подпись</t>
  </si>
  <si>
    <t>Телефон______________________________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</si>
</sst>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\ _р_._-;\-* #,##0\ _р_._-;_-* &quot;-&quot;\ _р_._-;_-@_-"/>
    <numFmt numFmtId="167" formatCode="_-* #,##0.00\ _р_._-;\-* #,##0.00\ _р_._-;_-* &quot;-&quot;??\ _р_._-;_-@_-"/>
  </numFmts>
  <fonts count="36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2"/>
      <name val="Times New Roman"/>
      <family val="1"/>
      <charset val="204"/>
    </font>
    <font>
      <sz val="15"/>
      <name val="Times New Roman"/>
      <family val="1"/>
      <charset val="204"/>
    </font>
    <font>
      <b/>
      <sz val="19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3"/>
      <color rgb="FF920000"/>
      <name val="Times New Roman"/>
      <family val="1"/>
      <charset val="204"/>
    </font>
    <font>
      <i/>
      <sz val="16"/>
      <color rgb="FF920000"/>
      <name val="Times New Roman"/>
      <family val="1"/>
      <charset val="204"/>
    </font>
    <font>
      <i/>
      <sz val="16"/>
      <color indexed="10"/>
      <name val="Times New Roman"/>
      <family val="1"/>
      <charset val="204"/>
    </font>
    <font>
      <i/>
      <sz val="14"/>
      <color indexed="10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5C0000"/>
      <name val="Times New Roman"/>
      <family val="1"/>
      <charset val="204"/>
    </font>
    <font>
      <b/>
      <sz val="16"/>
      <color indexed="6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i/>
      <sz val="16"/>
      <color indexed="8"/>
      <name val="Times New Roman"/>
      <family val="1"/>
      <charset val="204"/>
    </font>
    <font>
      <b/>
      <sz val="16"/>
      <color rgb="FF800000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name val="Times New Roman"/>
      <family val="1"/>
      <charset val="204"/>
    </font>
    <font>
      <sz val="15"/>
      <color indexed="81"/>
      <name val="Tahoma"/>
      <family val="2"/>
      <charset val="204"/>
    </font>
    <font>
      <sz val="10"/>
      <name val="Arial Cy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35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/>
    </xf>
    <xf numFmtId="0" fontId="4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12" fillId="0" borderId="0" xfId="0" applyFont="1" applyProtection="1"/>
    <xf numFmtId="0" fontId="2" fillId="0" borderId="6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3" fillId="4" borderId="2" xfId="0" applyFont="1" applyFill="1" applyBorder="1" applyAlignment="1" applyProtection="1">
      <alignment horizontal="right" vertical="top" wrapText="1"/>
    </xf>
    <xf numFmtId="0" fontId="6" fillId="4" borderId="2" xfId="0" applyFont="1" applyFill="1" applyBorder="1" applyAlignment="1" applyProtection="1">
      <alignment horizontal="left" vertical="center" wrapText="1"/>
    </xf>
    <xf numFmtId="43" fontId="14" fillId="4" borderId="2" xfId="1" applyNumberFormat="1" applyFont="1" applyFill="1" applyBorder="1" applyAlignment="1" applyProtection="1">
      <alignment horizontal="center" wrapText="1"/>
    </xf>
    <xf numFmtId="43" fontId="14" fillId="4" borderId="2" xfId="1" applyFont="1" applyFill="1" applyBorder="1" applyAlignment="1" applyProtection="1">
      <alignment horizontal="center" wrapText="1"/>
    </xf>
    <xf numFmtId="43" fontId="15" fillId="4" borderId="2" xfId="1" applyFont="1" applyFill="1" applyBorder="1" applyAlignment="1" applyProtection="1">
      <alignment horizont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</xf>
    <xf numFmtId="0" fontId="14" fillId="5" borderId="2" xfId="0" applyFont="1" applyFill="1" applyBorder="1" applyAlignment="1" applyProtection="1">
      <alignment horizontal="left" vertical="center" wrapText="1"/>
    </xf>
    <xf numFmtId="164" fontId="5" fillId="5" borderId="2" xfId="1" applyNumberFormat="1" applyFont="1" applyFill="1" applyBorder="1" applyAlignment="1" applyProtection="1">
      <alignment horizontal="center"/>
    </xf>
    <xf numFmtId="43" fontId="5" fillId="5" borderId="2" xfId="1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wrapText="1"/>
    </xf>
    <xf numFmtId="164" fontId="5" fillId="0" borderId="2" xfId="1" applyNumberFormat="1" applyFont="1" applyBorder="1" applyAlignment="1" applyProtection="1">
      <alignment horizontal="center"/>
      <protection locked="0"/>
    </xf>
    <xf numFmtId="43" fontId="5" fillId="0" borderId="2" xfId="1" applyFont="1" applyBorder="1" applyAlignment="1" applyProtection="1">
      <alignment horizontal="center"/>
      <protection locked="0"/>
    </xf>
    <xf numFmtId="43" fontId="5" fillId="3" borderId="2" xfId="1" applyNumberFormat="1" applyFont="1" applyFill="1" applyBorder="1" applyAlignment="1" applyProtection="1">
      <alignment horizontal="center"/>
    </xf>
    <xf numFmtId="43" fontId="5" fillId="0" borderId="2" xfId="1" applyNumberFormat="1" applyFont="1" applyBorder="1" applyAlignment="1" applyProtection="1">
      <alignment horizontal="center"/>
      <protection locked="0"/>
    </xf>
    <xf numFmtId="43" fontId="5" fillId="0" borderId="2" xfId="1" applyNumberFormat="1" applyFont="1" applyBorder="1" applyAlignment="1" applyProtection="1">
      <alignment horizontal="center"/>
    </xf>
    <xf numFmtId="43" fontId="5" fillId="0" borderId="2" xfId="1" applyFont="1" applyBorder="1" applyAlignment="1" applyProtection="1">
      <alignment horizontal="center"/>
    </xf>
    <xf numFmtId="49" fontId="16" fillId="0" borderId="2" xfId="0" applyNumberFormat="1" applyFont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wrapText="1"/>
    </xf>
    <xf numFmtId="164" fontId="18" fillId="0" borderId="2" xfId="1" applyNumberFormat="1" applyFont="1" applyBorder="1" applyAlignment="1" applyProtection="1">
      <alignment horizontal="center"/>
      <protection locked="0"/>
    </xf>
    <xf numFmtId="43" fontId="18" fillId="0" borderId="2" xfId="1" applyFont="1" applyBorder="1" applyAlignment="1" applyProtection="1">
      <alignment horizontal="center"/>
      <protection locked="0"/>
    </xf>
    <xf numFmtId="43" fontId="18" fillId="3" borderId="2" xfId="1" applyNumberFormat="1" applyFont="1" applyFill="1" applyBorder="1" applyAlignment="1" applyProtection="1">
      <alignment horizontal="center"/>
    </xf>
    <xf numFmtId="43" fontId="18" fillId="0" borderId="2" xfId="1" applyNumberFormat="1" applyFont="1" applyBorder="1" applyAlignment="1" applyProtection="1">
      <alignment horizontal="center"/>
      <protection locked="0"/>
    </xf>
    <xf numFmtId="43" fontId="18" fillId="0" borderId="2" xfId="1" applyNumberFormat="1" applyFont="1" applyBorder="1" applyAlignment="1" applyProtection="1">
      <alignment horizontal="center"/>
    </xf>
    <xf numFmtId="0" fontId="19" fillId="0" borderId="0" xfId="0" applyFont="1" applyProtection="1"/>
    <xf numFmtId="0" fontId="13" fillId="0" borderId="2" xfId="0" applyNumberFormat="1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vertical="center" wrapText="1"/>
    </xf>
    <xf numFmtId="164" fontId="14" fillId="0" borderId="2" xfId="1" applyNumberFormat="1" applyFont="1" applyBorder="1" applyAlignment="1" applyProtection="1">
      <alignment horizontal="center"/>
    </xf>
    <xf numFmtId="43" fontId="14" fillId="3" borderId="2" xfId="1" applyNumberFormat="1" applyFont="1" applyFill="1" applyBorder="1" applyAlignment="1" applyProtection="1">
      <alignment horizontal="center"/>
    </xf>
    <xf numFmtId="43" fontId="14" fillId="0" borderId="2" xfId="1" applyNumberFormat="1" applyFont="1" applyBorder="1" applyAlignment="1" applyProtection="1">
      <alignment horizontal="center"/>
      <protection locked="0"/>
    </xf>
    <xf numFmtId="43" fontId="14" fillId="0" borderId="2" xfId="1" applyFont="1" applyBorder="1" applyAlignment="1" applyProtection="1">
      <alignment horizontal="center"/>
      <protection locked="0"/>
    </xf>
    <xf numFmtId="43" fontId="14" fillId="0" borderId="2" xfId="1" applyNumberFormat="1" applyFont="1" applyBorder="1" applyAlignment="1" applyProtection="1">
      <alignment horizontal="center"/>
    </xf>
    <xf numFmtId="43" fontId="5" fillId="3" borderId="2" xfId="1" applyNumberFormat="1" applyFont="1" applyFill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/>
    </xf>
    <xf numFmtId="49" fontId="14" fillId="0" borderId="2" xfId="0" applyNumberFormat="1" applyFont="1" applyFill="1" applyBorder="1" applyAlignment="1" applyProtection="1">
      <alignment horizontal="left" vertical="center" wrapText="1" indent="1"/>
    </xf>
    <xf numFmtId="49" fontId="5" fillId="0" borderId="2" xfId="0" applyNumberFormat="1" applyFont="1" applyFill="1" applyBorder="1" applyAlignment="1" applyProtection="1">
      <alignment horizontal="left" vertical="center" wrapText="1" indent="1"/>
    </xf>
    <xf numFmtId="16" fontId="13" fillId="0" borderId="2" xfId="0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left" vertical="center" wrapText="1"/>
    </xf>
    <xf numFmtId="49" fontId="20" fillId="0" borderId="2" xfId="0" applyNumberFormat="1" applyFont="1" applyFill="1" applyBorder="1" applyAlignment="1" applyProtection="1">
      <alignment horizontal="center"/>
    </xf>
    <xf numFmtId="0" fontId="21" fillId="0" borderId="2" xfId="0" applyFont="1" applyFill="1" applyBorder="1" applyAlignment="1" applyProtection="1">
      <alignment wrapText="1"/>
    </xf>
    <xf numFmtId="16" fontId="13" fillId="0" borderId="2" xfId="0" applyNumberFormat="1" applyFont="1" applyFill="1" applyBorder="1" applyAlignment="1" applyProtection="1">
      <alignment horizontal="center"/>
    </xf>
    <xf numFmtId="43" fontId="5" fillId="5" borderId="2" xfId="1" applyFont="1" applyFill="1" applyBorder="1" applyAlignment="1" applyProtection="1">
      <alignment horizontal="center"/>
      <protection locked="0"/>
    </xf>
    <xf numFmtId="43" fontId="5" fillId="6" borderId="2" xfId="1" applyNumberFormat="1" applyFont="1" applyFill="1" applyBorder="1" applyAlignment="1" applyProtection="1">
      <alignment horizontal="center"/>
    </xf>
    <xf numFmtId="43" fontId="5" fillId="5" borderId="2" xfId="1" applyFont="1" applyFill="1" applyBorder="1" applyAlignment="1" applyProtection="1">
      <alignment horizontal="center"/>
    </xf>
    <xf numFmtId="43" fontId="22" fillId="5" borderId="2" xfId="1" applyNumberFormat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 wrapText="1"/>
    </xf>
    <xf numFmtId="43" fontId="5" fillId="0" borderId="2" xfId="1" applyFont="1" applyFill="1" applyBorder="1" applyAlignment="1" applyProtection="1">
      <alignment horizontal="center"/>
      <protection locked="0"/>
    </xf>
    <xf numFmtId="43" fontId="22" fillId="0" borderId="2" xfId="1" applyNumberFormat="1" applyFont="1" applyFill="1" applyBorder="1" applyAlignment="1" applyProtection="1">
      <alignment horizontal="center"/>
    </xf>
    <xf numFmtId="43" fontId="22" fillId="0" borderId="2" xfId="1" applyFont="1" applyFill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wrapText="1"/>
    </xf>
    <xf numFmtId="43" fontId="5" fillId="5" borderId="2" xfId="1" applyNumberFormat="1" applyFont="1" applyFill="1" applyBorder="1" applyAlignment="1" applyProtection="1">
      <alignment horizontal="center"/>
    </xf>
    <xf numFmtId="43" fontId="22" fillId="5" borderId="2" xfId="1" applyFont="1" applyFill="1" applyBorder="1" applyAlignment="1" applyProtection="1">
      <alignment horizontal="center"/>
      <protection locked="0"/>
    </xf>
    <xf numFmtId="43" fontId="22" fillId="0" borderId="2" xfId="1" applyNumberFormat="1" applyFont="1" applyBorder="1" applyAlignment="1" applyProtection="1">
      <alignment horizontal="center"/>
    </xf>
    <xf numFmtId="0" fontId="5" fillId="7" borderId="2" xfId="0" applyFont="1" applyFill="1" applyBorder="1" applyAlignment="1" applyProtection="1">
      <alignment wrapText="1"/>
    </xf>
    <xf numFmtId="49" fontId="20" fillId="0" borderId="2" xfId="0" applyNumberFormat="1" applyFont="1" applyBorder="1" applyAlignment="1" applyProtection="1">
      <alignment horizontal="center" vertical="center" wrapText="1"/>
    </xf>
    <xf numFmtId="3" fontId="21" fillId="0" borderId="2" xfId="0" applyNumberFormat="1" applyFont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left" vertical="center" wrapText="1"/>
    </xf>
    <xf numFmtId="43" fontId="14" fillId="5" borderId="2" xfId="1" applyNumberFormat="1" applyFont="1" applyFill="1" applyBorder="1" applyAlignment="1" applyProtection="1">
      <alignment horizontal="center" wrapText="1"/>
    </xf>
    <xf numFmtId="43" fontId="14" fillId="5" borderId="2" xfId="1" applyNumberFormat="1" applyFont="1" applyFill="1" applyBorder="1" applyAlignment="1" applyProtection="1">
      <alignment horizontal="center" wrapText="1"/>
      <protection locked="0"/>
    </xf>
    <xf numFmtId="0" fontId="2" fillId="0" borderId="2" xfId="0" applyNumberFormat="1" applyFont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16" fontId="13" fillId="0" borderId="2" xfId="0" applyNumberFormat="1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0" fontId="20" fillId="0" borderId="2" xfId="0" applyNumberFormat="1" applyFont="1" applyBorder="1" applyAlignment="1" applyProtection="1">
      <alignment horizontal="center" vertical="center"/>
    </xf>
    <xf numFmtId="43" fontId="5" fillId="5" borderId="2" xfId="1" applyFont="1" applyFill="1" applyBorder="1" applyAlignment="1" applyProtection="1">
      <alignment horizontal="center" wrapText="1"/>
      <protection locked="0"/>
    </xf>
    <xf numFmtId="43" fontId="22" fillId="5" borderId="2" xfId="1" applyFont="1" applyFill="1" applyBorder="1" applyAlignment="1" applyProtection="1">
      <alignment horizontal="center"/>
    </xf>
    <xf numFmtId="16" fontId="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left" vertical="center" wrapText="1" indent="1"/>
    </xf>
    <xf numFmtId="43" fontId="14" fillId="0" borderId="2" xfId="1" applyNumberFormat="1" applyFont="1" applyFill="1" applyBorder="1" applyAlignment="1" applyProtection="1">
      <alignment horizontal="center" wrapText="1"/>
      <protection locked="0"/>
    </xf>
    <xf numFmtId="43" fontId="5" fillId="0" borderId="2" xfId="1" applyFont="1" applyFill="1" applyBorder="1" applyAlignment="1" applyProtection="1">
      <alignment horizontal="center" wrapText="1"/>
      <protection locked="0"/>
    </xf>
    <xf numFmtId="43" fontId="5" fillId="0" borderId="2" xfId="1" applyNumberFormat="1" applyFont="1" applyFill="1" applyBorder="1" applyAlignment="1" applyProtection="1">
      <alignment horizontal="center"/>
    </xf>
    <xf numFmtId="43" fontId="5" fillId="0" borderId="2" xfId="1" applyNumberFormat="1" applyFont="1" applyFill="1" applyBorder="1" applyAlignment="1" applyProtection="1">
      <alignment horizontal="center"/>
      <protection locked="0"/>
    </xf>
    <xf numFmtId="43" fontId="22" fillId="0" borderId="2" xfId="1" applyFont="1" applyFill="1" applyBorder="1" applyAlignment="1" applyProtection="1">
      <alignment horizontal="center"/>
    </xf>
    <xf numFmtId="43" fontId="5" fillId="0" borderId="2" xfId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/>
    </xf>
    <xf numFmtId="0" fontId="2" fillId="0" borderId="2" xfId="0" applyFont="1" applyBorder="1" applyProtection="1">
      <protection locked="0"/>
    </xf>
    <xf numFmtId="0" fontId="25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2" fillId="0" borderId="2" xfId="0" applyNumberFormat="1" applyFont="1" applyBorder="1" applyAlignment="1" applyProtection="1">
      <alignment horizontal="center"/>
    </xf>
    <xf numFmtId="43" fontId="14" fillId="5" borderId="2" xfId="1" applyFont="1" applyFill="1" applyBorder="1" applyAlignment="1" applyProtection="1">
      <alignment horizontal="center" wrapText="1"/>
      <protection locked="0"/>
    </xf>
    <xf numFmtId="43" fontId="14" fillId="5" borderId="2" xfId="1" applyFont="1" applyFill="1" applyBorder="1" applyAlignment="1" applyProtection="1">
      <alignment horizontal="center" wrapText="1"/>
    </xf>
    <xf numFmtId="43" fontId="14" fillId="6" borderId="2" xfId="1" applyNumberFormat="1" applyFont="1" applyFill="1" applyBorder="1" applyAlignment="1" applyProtection="1">
      <alignment horizontal="center" wrapText="1"/>
    </xf>
    <xf numFmtId="43" fontId="26" fillId="5" borderId="2" xfId="1" applyNumberFormat="1" applyFont="1" applyFill="1" applyBorder="1" applyAlignment="1" applyProtection="1">
      <alignment horizontal="center"/>
    </xf>
    <xf numFmtId="43" fontId="21" fillId="5" borderId="2" xfId="1" applyFont="1" applyFill="1" applyBorder="1" applyAlignment="1" applyProtection="1">
      <alignment horizontal="center"/>
    </xf>
    <xf numFmtId="0" fontId="27" fillId="0" borderId="0" xfId="0" applyFont="1" applyAlignment="1" applyProtection="1">
      <alignment horizontal="left" vertical="center" indent="1"/>
    </xf>
    <xf numFmtId="43" fontId="14" fillId="0" borderId="2" xfId="1" applyNumberFormat="1" applyFont="1" applyFill="1" applyBorder="1" applyAlignment="1" applyProtection="1">
      <alignment horizontal="center" wrapText="1"/>
    </xf>
    <xf numFmtId="43" fontId="14" fillId="0" borderId="2" xfId="1" applyFont="1" applyFill="1" applyBorder="1" applyAlignment="1" applyProtection="1">
      <alignment horizontal="center" wrapText="1"/>
      <protection locked="0"/>
    </xf>
    <xf numFmtId="43" fontId="14" fillId="0" borderId="2" xfId="1" applyFont="1" applyFill="1" applyBorder="1" applyAlignment="1" applyProtection="1">
      <alignment horizontal="center" wrapText="1"/>
    </xf>
    <xf numFmtId="43" fontId="26" fillId="0" borderId="2" xfId="1" applyNumberFormat="1" applyFont="1" applyFill="1" applyBorder="1" applyAlignment="1" applyProtection="1">
      <alignment horizontal="center"/>
    </xf>
    <xf numFmtId="43" fontId="21" fillId="0" borderId="2" xfId="1" applyFont="1" applyFill="1" applyBorder="1" applyAlignment="1" applyProtection="1">
      <alignment horizontal="center"/>
    </xf>
    <xf numFmtId="0" fontId="27" fillId="0" borderId="2" xfId="0" applyFont="1" applyFill="1" applyBorder="1" applyAlignment="1" applyProtection="1">
      <alignment horizontal="left" vertical="center" wrapText="1" indent="1"/>
    </xf>
    <xf numFmtId="0" fontId="2" fillId="0" borderId="3" xfId="0" applyFont="1" applyBorder="1" applyProtection="1"/>
    <xf numFmtId="0" fontId="28" fillId="0" borderId="4" xfId="0" applyFont="1" applyBorder="1" applyAlignment="1" applyProtection="1">
      <alignment vertical="center"/>
    </xf>
    <xf numFmtId="43" fontId="10" fillId="5" borderId="2" xfId="1" applyFont="1" applyFill="1" applyBorder="1" applyAlignment="1" applyProtection="1">
      <alignment horizontal="center"/>
    </xf>
    <xf numFmtId="0" fontId="10" fillId="0" borderId="4" xfId="0" applyFont="1" applyBorder="1" applyProtection="1"/>
    <xf numFmtId="43" fontId="10" fillId="0" borderId="4" xfId="1" applyFont="1" applyFill="1" applyBorder="1" applyProtection="1"/>
    <xf numFmtId="0" fontId="28" fillId="0" borderId="4" xfId="0" applyFont="1" applyBorder="1" applyAlignment="1" applyProtection="1">
      <alignment horizontal="right"/>
    </xf>
    <xf numFmtId="0" fontId="28" fillId="8" borderId="2" xfId="0" applyFont="1" applyFill="1" applyBorder="1" applyAlignment="1" applyProtection="1">
      <alignment horizontal="center"/>
    </xf>
    <xf numFmtId="0" fontId="12" fillId="0" borderId="0" xfId="0" applyFont="1" applyBorder="1" applyProtection="1"/>
    <xf numFmtId="0" fontId="2" fillId="0" borderId="3" xfId="0" applyFont="1" applyBorder="1" applyAlignment="1" applyProtection="1"/>
    <xf numFmtId="0" fontId="10" fillId="0" borderId="4" xfId="0" applyFont="1" applyBorder="1" applyAlignment="1" applyProtection="1"/>
    <xf numFmtId="165" fontId="28" fillId="0" borderId="4" xfId="0" applyNumberFormat="1" applyFont="1" applyFill="1" applyBorder="1" applyAlignment="1" applyProtection="1">
      <alignment vertical="center"/>
    </xf>
    <xf numFmtId="0" fontId="28" fillId="0" borderId="4" xfId="0" applyFont="1" applyBorder="1" applyAlignment="1" applyProtection="1">
      <alignment horizontal="right"/>
    </xf>
    <xf numFmtId="43" fontId="10" fillId="5" borderId="2" xfId="1" applyFont="1" applyFill="1" applyBorder="1" applyProtection="1"/>
    <xf numFmtId="0" fontId="10" fillId="0" borderId="7" xfId="0" applyFont="1" applyBorder="1" applyAlignment="1" applyProtection="1">
      <alignment horizontal="left" wrapText="1" indent="2"/>
    </xf>
    <xf numFmtId="0" fontId="10" fillId="0" borderId="0" xfId="0" applyFont="1" applyBorder="1" applyAlignment="1" applyProtection="1">
      <alignment horizontal="left" vertical="top" wrapText="1" indent="2"/>
    </xf>
    <xf numFmtId="0" fontId="5" fillId="0" borderId="0" xfId="0" applyFont="1" applyAlignment="1" applyProtection="1">
      <alignment horizontal="left" indent="2"/>
    </xf>
    <xf numFmtId="0" fontId="2" fillId="0" borderId="0" xfId="0" applyFont="1" applyAlignment="1" applyProtection="1">
      <alignment horizontal="left" indent="2"/>
    </xf>
    <xf numFmtId="0" fontId="10" fillId="0" borderId="0" xfId="0" applyFont="1" applyAlignment="1" applyProtection="1">
      <alignment horizontal="left" indent="2"/>
    </xf>
    <xf numFmtId="0" fontId="13" fillId="0" borderId="0" xfId="0" applyFont="1" applyAlignment="1" applyProtection="1">
      <alignment horizontal="left" indent="2"/>
    </xf>
    <xf numFmtId="0" fontId="5" fillId="0" borderId="0" xfId="0" applyFont="1" applyAlignment="1" applyProtection="1"/>
    <xf numFmtId="0" fontId="10" fillId="0" borderId="0" xfId="0" applyFont="1" applyProtection="1"/>
    <xf numFmtId="0" fontId="5" fillId="0" borderId="0" xfId="0" applyFont="1" applyProtection="1"/>
    <xf numFmtId="0" fontId="30" fillId="0" borderId="0" xfId="0" applyFont="1" applyProtection="1"/>
    <xf numFmtId="0" fontId="2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horizontal="right"/>
      <protection locked="0"/>
    </xf>
    <xf numFmtId="0" fontId="31" fillId="0" borderId="0" xfId="0" applyFont="1" applyAlignment="1" applyProtection="1">
      <alignment vertical="top"/>
      <protection locked="0"/>
    </xf>
    <xf numFmtId="0" fontId="33" fillId="0" borderId="0" xfId="0" applyFont="1" applyProtection="1"/>
    <xf numFmtId="0" fontId="3" fillId="0" borderId="0" xfId="0" applyFont="1" applyAlignment="1" applyProtection="1">
      <alignment vertical="top"/>
    </xf>
  </cellXfs>
  <cellStyles count="4">
    <cellStyle name="Обычный" xfId="0" builtinId="0"/>
    <cellStyle name="Тысячи [0]_Лист17" xfId="2"/>
    <cellStyle name="Тысячи_Лист17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Y195"/>
  <sheetViews>
    <sheetView tabSelected="1" zoomScale="55" zoomScaleNormal="55" workbookViewId="0">
      <pane xSplit="3" ySplit="10" topLeftCell="D54" activePane="bottomRight" state="frozen"/>
      <selection pane="topRight" activeCell="D1" sqref="D1"/>
      <selection pane="bottomLeft" activeCell="A10" sqref="A10"/>
      <selection pane="bottomRight" activeCell="L61" sqref="L61"/>
    </sheetView>
  </sheetViews>
  <sheetFormatPr defaultRowHeight="16.5" x14ac:dyDescent="0.25"/>
  <cols>
    <col min="1" max="1" width="8.28515625" style="1" customWidth="1"/>
    <col min="2" max="2" width="71.42578125" style="2" customWidth="1"/>
    <col min="3" max="3" width="16.7109375" style="2" customWidth="1"/>
    <col min="4" max="4" width="17.7109375" style="2" customWidth="1"/>
    <col min="5" max="5" width="21.5703125" style="2" customWidth="1"/>
    <col min="6" max="6" width="18.42578125" style="2" customWidth="1"/>
    <col min="7" max="7" width="13.7109375" style="2" customWidth="1"/>
    <col min="8" max="8" width="12.42578125" style="2" customWidth="1"/>
    <col min="9" max="9" width="15.42578125" style="2" customWidth="1"/>
    <col min="10" max="10" width="15.5703125" style="2" customWidth="1"/>
    <col min="11" max="11" width="15.140625" style="2" customWidth="1"/>
    <col min="12" max="13" width="19.42578125" style="2" bestFit="1" customWidth="1"/>
    <col min="14" max="14" width="15.28515625" style="2" customWidth="1"/>
    <col min="15" max="15" width="17.140625" style="2" customWidth="1"/>
    <col min="16" max="17" width="20.85546875" style="2" bestFit="1" customWidth="1"/>
    <col min="18" max="18" width="15.42578125" style="2" customWidth="1"/>
    <col min="19" max="19" width="16.85546875" style="2" customWidth="1"/>
    <col min="20" max="20" width="22.42578125" style="2" customWidth="1"/>
    <col min="21" max="21" width="12" style="2" customWidth="1"/>
    <col min="22" max="22" width="16.140625" style="2" customWidth="1"/>
    <col min="23" max="23" width="13.42578125" style="2" customWidth="1"/>
    <col min="24" max="24" width="15.42578125" style="2" customWidth="1"/>
    <col min="25" max="25" width="14.5703125" style="2" customWidth="1"/>
    <col min="26" max="27" width="9.140625" style="2"/>
    <col min="28" max="28" width="32.85546875" style="2" bestFit="1" customWidth="1"/>
    <col min="29" max="16384" width="9.140625" style="2"/>
  </cols>
  <sheetData>
    <row r="1" spans="1:25" ht="88.5" customHeight="1" x14ac:dyDescent="0.3">
      <c r="Q1" s="3" t="s">
        <v>0</v>
      </c>
      <c r="R1" s="4"/>
      <c r="S1" s="4"/>
      <c r="T1" s="4"/>
      <c r="U1" s="4"/>
      <c r="V1" s="4"/>
      <c r="W1" s="4"/>
      <c r="X1" s="4"/>
      <c r="Y1" s="4"/>
    </row>
    <row r="2" spans="1:25" ht="10.5" customHeight="1" x14ac:dyDescent="0.25"/>
    <row r="3" spans="1:25" s="9" customFormat="1" ht="62.25" customHeight="1" x14ac:dyDescent="0.3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6"/>
      <c r="U3" s="7"/>
      <c r="V3" s="7"/>
      <c r="W3" s="7"/>
      <c r="X3" s="8" t="s">
        <v>2</v>
      </c>
      <c r="Y3" s="8"/>
    </row>
    <row r="4" spans="1:25" ht="4.5" customHeight="1" x14ac:dyDescent="0.25"/>
    <row r="5" spans="1:25" s="20" customFormat="1" ht="147" customHeight="1" x14ac:dyDescent="0.3">
      <c r="A5" s="10" t="s">
        <v>3</v>
      </c>
      <c r="B5" s="11" t="s">
        <v>4</v>
      </c>
      <c r="C5" s="12" t="s">
        <v>5</v>
      </c>
      <c r="D5" s="12"/>
      <c r="E5" s="13" t="s">
        <v>6</v>
      </c>
      <c r="F5" s="13" t="s">
        <v>7</v>
      </c>
      <c r="G5" s="14" t="s">
        <v>8</v>
      </c>
      <c r="H5" s="15"/>
      <c r="I5" s="15"/>
      <c r="J5" s="15"/>
      <c r="K5" s="16"/>
      <c r="L5" s="17" t="s">
        <v>9</v>
      </c>
      <c r="M5" s="18"/>
      <c r="N5" s="18"/>
      <c r="O5" s="19"/>
      <c r="P5" s="14" t="s">
        <v>10</v>
      </c>
      <c r="Q5" s="15"/>
      <c r="R5" s="15"/>
      <c r="S5" s="15"/>
      <c r="T5" s="16"/>
      <c r="U5" s="14" t="s">
        <v>11</v>
      </c>
      <c r="V5" s="15"/>
      <c r="W5" s="16"/>
      <c r="X5" s="12" t="s">
        <v>12</v>
      </c>
      <c r="Y5" s="12"/>
    </row>
    <row r="6" spans="1:25" s="20" customFormat="1" ht="84.75" customHeight="1" x14ac:dyDescent="0.3">
      <c r="A6" s="21"/>
      <c r="B6" s="22"/>
      <c r="C6" s="23" t="s">
        <v>13</v>
      </c>
      <c r="D6" s="23" t="s">
        <v>14</v>
      </c>
      <c r="E6" s="24"/>
      <c r="F6" s="24"/>
      <c r="G6" s="25" t="s">
        <v>13</v>
      </c>
      <c r="H6" s="23" t="s">
        <v>15</v>
      </c>
      <c r="I6" s="23" t="s">
        <v>16</v>
      </c>
      <c r="J6" s="23" t="s">
        <v>17</v>
      </c>
      <c r="K6" s="23" t="s">
        <v>18</v>
      </c>
      <c r="L6" s="23" t="s">
        <v>15</v>
      </c>
      <c r="M6" s="23" t="s">
        <v>16</v>
      </c>
      <c r="N6" s="23" t="s">
        <v>17</v>
      </c>
      <c r="O6" s="23" t="s">
        <v>18</v>
      </c>
      <c r="P6" s="23" t="s">
        <v>15</v>
      </c>
      <c r="Q6" s="23" t="s">
        <v>16</v>
      </c>
      <c r="R6" s="23" t="s">
        <v>17</v>
      </c>
      <c r="S6" s="23" t="s">
        <v>18</v>
      </c>
      <c r="T6" s="23" t="s">
        <v>19</v>
      </c>
      <c r="U6" s="23" t="s">
        <v>15</v>
      </c>
      <c r="V6" s="23" t="s">
        <v>16</v>
      </c>
      <c r="W6" s="23" t="s">
        <v>20</v>
      </c>
      <c r="X6" s="23" t="s">
        <v>15</v>
      </c>
      <c r="Y6" s="23" t="s">
        <v>16</v>
      </c>
    </row>
    <row r="7" spans="1:25" s="20" customFormat="1" ht="19.5" x14ac:dyDescent="0.3">
      <c r="A7" s="26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27">
        <v>10</v>
      </c>
      <c r="K7" s="27">
        <v>11</v>
      </c>
      <c r="L7" s="27">
        <v>12</v>
      </c>
      <c r="M7" s="27">
        <v>13</v>
      </c>
      <c r="N7" s="27">
        <v>14</v>
      </c>
      <c r="O7" s="27">
        <v>15</v>
      </c>
      <c r="P7" s="27">
        <v>16</v>
      </c>
      <c r="Q7" s="27">
        <v>17</v>
      </c>
      <c r="R7" s="27">
        <v>18</v>
      </c>
      <c r="S7" s="27">
        <v>19</v>
      </c>
      <c r="T7" s="27">
        <v>20</v>
      </c>
      <c r="U7" s="27">
        <v>21</v>
      </c>
      <c r="V7" s="27">
        <v>22</v>
      </c>
      <c r="W7" s="27">
        <v>23</v>
      </c>
      <c r="X7" s="27">
        <v>24</v>
      </c>
      <c r="Y7" s="27">
        <v>25</v>
      </c>
    </row>
    <row r="8" spans="1:25" s="20" customFormat="1" ht="35.25" customHeight="1" x14ac:dyDescent="0.3">
      <c r="A8" s="28"/>
      <c r="B8" s="29" t="s">
        <v>21</v>
      </c>
      <c r="C8" s="30" t="s">
        <v>22</v>
      </c>
      <c r="D8" s="30" t="s">
        <v>22</v>
      </c>
      <c r="E8" s="31">
        <f>E9+E59+E62+E109+E138+E154+E162+E163</f>
        <v>0</v>
      </c>
      <c r="F8" s="31">
        <f>F9+F59+F62+F109+F138+F154+F162+F163</f>
        <v>0</v>
      </c>
      <c r="G8" s="31">
        <f>G9+G59+G62+G109+G135+G138+G154+G162+G163</f>
        <v>0</v>
      </c>
      <c r="H8" s="31">
        <f>H9+H59+H62+H109+H138+H154+H162+H163</f>
        <v>0</v>
      </c>
      <c r="I8" s="31">
        <f>I9+I59+I62+I109+I135+I138+I154+I162+I163</f>
        <v>0</v>
      </c>
      <c r="J8" s="31">
        <f>J9+J59+J62+J109+J135+J138+J154+J162+J163</f>
        <v>0</v>
      </c>
      <c r="K8" s="31">
        <f>K9+K59+K62+K109+K135+K138+K154+K162+K163</f>
        <v>0</v>
      </c>
      <c r="L8" s="31" t="e">
        <f t="shared" ref="L8:O9" si="0">ROUND(P8/12/H8,2)</f>
        <v>#DIV/0!</v>
      </c>
      <c r="M8" s="31" t="e">
        <f t="shared" si="0"/>
        <v>#DIV/0!</v>
      </c>
      <c r="N8" s="31" t="e">
        <f t="shared" si="0"/>
        <v>#DIV/0!</v>
      </c>
      <c r="O8" s="31" t="e">
        <f t="shared" si="0"/>
        <v>#DIV/0!</v>
      </c>
      <c r="P8" s="31">
        <f>P9+P59+P62+P109+P138+P154+P162+P163</f>
        <v>0</v>
      </c>
      <c r="Q8" s="31">
        <f t="shared" ref="Q8:W8" si="1">Q9+Q59+Q62+Q109+Q135+Q138+Q154+Q162+Q163</f>
        <v>0</v>
      </c>
      <c r="R8" s="31">
        <f t="shared" si="1"/>
        <v>0</v>
      </c>
      <c r="S8" s="31">
        <f t="shared" si="1"/>
        <v>0</v>
      </c>
      <c r="T8" s="31">
        <f t="shared" si="1"/>
        <v>0</v>
      </c>
      <c r="U8" s="31">
        <f t="shared" si="1"/>
        <v>0</v>
      </c>
      <c r="V8" s="31">
        <f t="shared" si="1"/>
        <v>0</v>
      </c>
      <c r="W8" s="31">
        <f t="shared" si="1"/>
        <v>0</v>
      </c>
      <c r="X8" s="32" t="s">
        <v>22</v>
      </c>
      <c r="Y8" s="32" t="s">
        <v>22</v>
      </c>
    </row>
    <row r="9" spans="1:25" s="20" customFormat="1" ht="63.75" customHeight="1" x14ac:dyDescent="0.3">
      <c r="A9" s="33" t="s">
        <v>23</v>
      </c>
      <c r="B9" s="34" t="s">
        <v>24</v>
      </c>
      <c r="C9" s="35">
        <f>SUM(C10:C42)-SUM(C19:C21)-SUM(C23:C25)+C55</f>
        <v>0</v>
      </c>
      <c r="D9" s="35">
        <f t="shared" ref="D9:K9" si="2">SUM(D10:D42)-SUM(D19:D21)-SUM(D23:D25)+D55</f>
        <v>0</v>
      </c>
      <c r="E9" s="35">
        <f t="shared" si="2"/>
        <v>0</v>
      </c>
      <c r="F9" s="35">
        <f t="shared" si="2"/>
        <v>0</v>
      </c>
      <c r="G9" s="35">
        <f t="shared" si="2"/>
        <v>0</v>
      </c>
      <c r="H9" s="35">
        <f t="shared" si="2"/>
        <v>0</v>
      </c>
      <c r="I9" s="35">
        <f t="shared" si="2"/>
        <v>0</v>
      </c>
      <c r="J9" s="35">
        <f t="shared" si="2"/>
        <v>0</v>
      </c>
      <c r="K9" s="35">
        <f t="shared" si="2"/>
        <v>0</v>
      </c>
      <c r="L9" s="35" t="e">
        <f t="shared" si="0"/>
        <v>#DIV/0!</v>
      </c>
      <c r="M9" s="35" t="e">
        <f t="shared" si="0"/>
        <v>#DIV/0!</v>
      </c>
      <c r="N9" s="35" t="e">
        <f t="shared" si="0"/>
        <v>#DIV/0!</v>
      </c>
      <c r="O9" s="35" t="e">
        <f t="shared" si="0"/>
        <v>#DIV/0!</v>
      </c>
      <c r="P9" s="35">
        <f t="shared" ref="P9:V9" si="3">SUM(P10:P42)-SUM(P19:P21)-SUM(P23:P25)+P55</f>
        <v>0</v>
      </c>
      <c r="Q9" s="35">
        <f t="shared" si="3"/>
        <v>0</v>
      </c>
      <c r="R9" s="35">
        <f t="shared" si="3"/>
        <v>0</v>
      </c>
      <c r="S9" s="35">
        <f t="shared" si="3"/>
        <v>0</v>
      </c>
      <c r="T9" s="35">
        <f t="shared" si="3"/>
        <v>0</v>
      </c>
      <c r="U9" s="35">
        <f t="shared" si="3"/>
        <v>0</v>
      </c>
      <c r="V9" s="35">
        <f t="shared" si="3"/>
        <v>0</v>
      </c>
      <c r="W9" s="35">
        <f>SUM(W10:W41)-SUM(W19:W21)-SUM(W23:W25)+W42</f>
        <v>0</v>
      </c>
      <c r="X9" s="36"/>
      <c r="Y9" s="36"/>
    </row>
    <row r="10" spans="1:25" s="20" customFormat="1" ht="26.25" customHeight="1" x14ac:dyDescent="0.3">
      <c r="A10" s="37">
        <v>1</v>
      </c>
      <c r="B10" s="38" t="s">
        <v>25</v>
      </c>
      <c r="C10" s="39"/>
      <c r="D10" s="39"/>
      <c r="E10" s="40"/>
      <c r="F10" s="40"/>
      <c r="G10" s="41">
        <f>SUM(H10:K10)</f>
        <v>0</v>
      </c>
      <c r="H10" s="42"/>
      <c r="I10" s="42"/>
      <c r="J10" s="42"/>
      <c r="K10" s="42"/>
      <c r="L10" s="40"/>
      <c r="M10" s="40"/>
      <c r="N10" s="40"/>
      <c r="O10" s="40"/>
      <c r="P10" s="43">
        <f t="shared" ref="P10:S25" si="4">ROUND(H10*L10*12,2)</f>
        <v>0</v>
      </c>
      <c r="Q10" s="43">
        <f t="shared" si="4"/>
        <v>0</v>
      </c>
      <c r="R10" s="43">
        <f t="shared" si="4"/>
        <v>0</v>
      </c>
      <c r="S10" s="43">
        <f t="shared" si="4"/>
        <v>0</v>
      </c>
      <c r="T10" s="43">
        <f>SUM(P10:S10)</f>
        <v>0</v>
      </c>
      <c r="U10" s="40"/>
      <c r="V10" s="40"/>
      <c r="W10" s="44">
        <f>SUM(U10:V10)</f>
        <v>0</v>
      </c>
      <c r="X10" s="40"/>
      <c r="Y10" s="40"/>
    </row>
    <row r="11" spans="1:25" s="20" customFormat="1" ht="20.25" x14ac:dyDescent="0.3">
      <c r="A11" s="37">
        <v>2</v>
      </c>
      <c r="B11" s="38" t="s">
        <v>26</v>
      </c>
      <c r="C11" s="39"/>
      <c r="D11" s="39"/>
      <c r="E11" s="40"/>
      <c r="F11" s="40"/>
      <c r="G11" s="41">
        <f>SUM(H11:K11)</f>
        <v>0</v>
      </c>
      <c r="H11" s="42"/>
      <c r="I11" s="42"/>
      <c r="J11" s="42"/>
      <c r="K11" s="42"/>
      <c r="L11" s="40"/>
      <c r="M11" s="40"/>
      <c r="N11" s="40"/>
      <c r="O11" s="40"/>
      <c r="P11" s="43">
        <f t="shared" si="4"/>
        <v>0</v>
      </c>
      <c r="Q11" s="43">
        <f t="shared" si="4"/>
        <v>0</v>
      </c>
      <c r="R11" s="43">
        <f t="shared" si="4"/>
        <v>0</v>
      </c>
      <c r="S11" s="43">
        <f t="shared" si="4"/>
        <v>0</v>
      </c>
      <c r="T11" s="43">
        <f>SUM(P11:S11)</f>
        <v>0</v>
      </c>
      <c r="U11" s="40"/>
      <c r="V11" s="40"/>
      <c r="W11" s="44">
        <f t="shared" ref="W11:W48" si="5">SUM(U11:V11)</f>
        <v>0</v>
      </c>
      <c r="X11" s="40"/>
      <c r="Y11" s="40"/>
    </row>
    <row r="12" spans="1:25" s="20" customFormat="1" ht="20.25" x14ac:dyDescent="0.3">
      <c r="A12" s="37">
        <v>3</v>
      </c>
      <c r="B12" s="38" t="s">
        <v>27</v>
      </c>
      <c r="C12" s="39"/>
      <c r="D12" s="39"/>
      <c r="E12" s="40"/>
      <c r="F12" s="40"/>
      <c r="G12" s="41">
        <f t="shared" ref="G12:G41" si="6">SUM(H12:K12)</f>
        <v>0</v>
      </c>
      <c r="H12" s="42"/>
      <c r="I12" s="42"/>
      <c r="J12" s="42"/>
      <c r="K12" s="42"/>
      <c r="L12" s="40"/>
      <c r="M12" s="40"/>
      <c r="N12" s="40"/>
      <c r="O12" s="40"/>
      <c r="P12" s="43">
        <f t="shared" si="4"/>
        <v>0</v>
      </c>
      <c r="Q12" s="43">
        <f t="shared" si="4"/>
        <v>0</v>
      </c>
      <c r="R12" s="43">
        <f t="shared" si="4"/>
        <v>0</v>
      </c>
      <c r="S12" s="43">
        <f t="shared" si="4"/>
        <v>0</v>
      </c>
      <c r="T12" s="43">
        <f t="shared" ref="T12:T41" si="7">SUM(P12:S12)</f>
        <v>0</v>
      </c>
      <c r="U12" s="40"/>
      <c r="V12" s="40"/>
      <c r="W12" s="44">
        <f t="shared" si="5"/>
        <v>0</v>
      </c>
      <c r="X12" s="40"/>
      <c r="Y12" s="40"/>
    </row>
    <row r="13" spans="1:25" s="20" customFormat="1" ht="20.25" x14ac:dyDescent="0.3">
      <c r="A13" s="37">
        <v>4</v>
      </c>
      <c r="B13" s="38" t="s">
        <v>28</v>
      </c>
      <c r="C13" s="39"/>
      <c r="D13" s="39"/>
      <c r="E13" s="40"/>
      <c r="F13" s="40"/>
      <c r="G13" s="41">
        <f t="shared" si="6"/>
        <v>0</v>
      </c>
      <c r="H13" s="42"/>
      <c r="I13" s="42"/>
      <c r="J13" s="42"/>
      <c r="K13" s="42"/>
      <c r="L13" s="40"/>
      <c r="M13" s="40"/>
      <c r="N13" s="40"/>
      <c r="O13" s="40"/>
      <c r="P13" s="43">
        <f t="shared" si="4"/>
        <v>0</v>
      </c>
      <c r="Q13" s="43">
        <f t="shared" si="4"/>
        <v>0</v>
      </c>
      <c r="R13" s="43">
        <f t="shared" si="4"/>
        <v>0</v>
      </c>
      <c r="S13" s="43">
        <f t="shared" si="4"/>
        <v>0</v>
      </c>
      <c r="T13" s="43">
        <f t="shared" si="7"/>
        <v>0</v>
      </c>
      <c r="U13" s="40"/>
      <c r="V13" s="40"/>
      <c r="W13" s="44">
        <f t="shared" si="5"/>
        <v>0</v>
      </c>
      <c r="X13" s="40"/>
      <c r="Y13" s="40"/>
    </row>
    <row r="14" spans="1:25" s="20" customFormat="1" ht="20.25" x14ac:dyDescent="0.3">
      <c r="A14" s="37">
        <v>5</v>
      </c>
      <c r="B14" s="38" t="s">
        <v>29</v>
      </c>
      <c r="C14" s="39"/>
      <c r="D14" s="39"/>
      <c r="E14" s="40"/>
      <c r="F14" s="40"/>
      <c r="G14" s="41">
        <f t="shared" si="6"/>
        <v>0</v>
      </c>
      <c r="H14" s="42"/>
      <c r="I14" s="42"/>
      <c r="J14" s="42"/>
      <c r="K14" s="42"/>
      <c r="L14" s="40"/>
      <c r="M14" s="40"/>
      <c r="N14" s="40"/>
      <c r="O14" s="40"/>
      <c r="P14" s="43">
        <f t="shared" si="4"/>
        <v>0</v>
      </c>
      <c r="Q14" s="43">
        <f t="shared" si="4"/>
        <v>0</v>
      </c>
      <c r="R14" s="43">
        <f t="shared" si="4"/>
        <v>0</v>
      </c>
      <c r="S14" s="43">
        <f t="shared" si="4"/>
        <v>0</v>
      </c>
      <c r="T14" s="43">
        <f t="shared" si="7"/>
        <v>0</v>
      </c>
      <c r="U14" s="40"/>
      <c r="V14" s="40"/>
      <c r="W14" s="44">
        <f t="shared" si="5"/>
        <v>0</v>
      </c>
      <c r="X14" s="40"/>
      <c r="Y14" s="40"/>
    </row>
    <row r="15" spans="1:25" s="20" customFormat="1" ht="40.5" x14ac:dyDescent="0.3">
      <c r="A15" s="37">
        <v>6</v>
      </c>
      <c r="B15" s="38" t="s">
        <v>30</v>
      </c>
      <c r="C15" s="39"/>
      <c r="D15" s="39"/>
      <c r="E15" s="40"/>
      <c r="F15" s="40"/>
      <c r="G15" s="41">
        <f t="shared" si="6"/>
        <v>0</v>
      </c>
      <c r="H15" s="42"/>
      <c r="I15" s="42"/>
      <c r="J15" s="42"/>
      <c r="K15" s="42"/>
      <c r="L15" s="40"/>
      <c r="M15" s="40"/>
      <c r="N15" s="40"/>
      <c r="O15" s="40"/>
      <c r="P15" s="43">
        <f t="shared" si="4"/>
        <v>0</v>
      </c>
      <c r="Q15" s="43">
        <f t="shared" si="4"/>
        <v>0</v>
      </c>
      <c r="R15" s="43">
        <f t="shared" si="4"/>
        <v>0</v>
      </c>
      <c r="S15" s="43">
        <f t="shared" si="4"/>
        <v>0</v>
      </c>
      <c r="T15" s="43">
        <f t="shared" si="7"/>
        <v>0</v>
      </c>
      <c r="U15" s="40"/>
      <c r="V15" s="40"/>
      <c r="W15" s="44">
        <f t="shared" si="5"/>
        <v>0</v>
      </c>
      <c r="X15" s="40"/>
      <c r="Y15" s="40"/>
    </row>
    <row r="16" spans="1:25" s="20" customFormat="1" ht="20.25" x14ac:dyDescent="0.3">
      <c r="A16" s="37">
        <v>7</v>
      </c>
      <c r="B16" s="38" t="s">
        <v>31</v>
      </c>
      <c r="C16" s="39"/>
      <c r="D16" s="39"/>
      <c r="E16" s="40"/>
      <c r="F16" s="40"/>
      <c r="G16" s="41">
        <f t="shared" si="6"/>
        <v>0</v>
      </c>
      <c r="H16" s="42"/>
      <c r="I16" s="42"/>
      <c r="J16" s="42"/>
      <c r="K16" s="42"/>
      <c r="L16" s="40"/>
      <c r="M16" s="40"/>
      <c r="N16" s="40"/>
      <c r="O16" s="40"/>
      <c r="P16" s="43">
        <f t="shared" si="4"/>
        <v>0</v>
      </c>
      <c r="Q16" s="43">
        <f t="shared" si="4"/>
        <v>0</v>
      </c>
      <c r="R16" s="43">
        <f t="shared" si="4"/>
        <v>0</v>
      </c>
      <c r="S16" s="43">
        <f t="shared" si="4"/>
        <v>0</v>
      </c>
      <c r="T16" s="43">
        <f t="shared" si="7"/>
        <v>0</v>
      </c>
      <c r="U16" s="40"/>
      <c r="V16" s="40"/>
      <c r="W16" s="44">
        <f t="shared" si="5"/>
        <v>0</v>
      </c>
      <c r="X16" s="40"/>
      <c r="Y16" s="40"/>
    </row>
    <row r="17" spans="1:25" s="20" customFormat="1" ht="20.25" x14ac:dyDescent="0.3">
      <c r="A17" s="37">
        <v>8</v>
      </c>
      <c r="B17" s="38" t="s">
        <v>32</v>
      </c>
      <c r="C17" s="39"/>
      <c r="D17" s="39"/>
      <c r="E17" s="40"/>
      <c r="F17" s="40"/>
      <c r="G17" s="41">
        <f t="shared" si="6"/>
        <v>0</v>
      </c>
      <c r="H17" s="42"/>
      <c r="I17" s="42"/>
      <c r="J17" s="42"/>
      <c r="K17" s="42"/>
      <c r="L17" s="40"/>
      <c r="M17" s="40"/>
      <c r="N17" s="40"/>
      <c r="O17" s="40"/>
      <c r="P17" s="43">
        <f t="shared" si="4"/>
        <v>0</v>
      </c>
      <c r="Q17" s="43">
        <f t="shared" si="4"/>
        <v>0</v>
      </c>
      <c r="R17" s="43">
        <f t="shared" si="4"/>
        <v>0</v>
      </c>
      <c r="S17" s="43">
        <f t="shared" si="4"/>
        <v>0</v>
      </c>
      <c r="T17" s="43">
        <f t="shared" si="7"/>
        <v>0</v>
      </c>
      <c r="U17" s="40"/>
      <c r="V17" s="40"/>
      <c r="W17" s="44">
        <f t="shared" si="5"/>
        <v>0</v>
      </c>
      <c r="X17" s="40"/>
      <c r="Y17" s="40"/>
    </row>
    <row r="18" spans="1:25" s="20" customFormat="1" ht="20.25" x14ac:dyDescent="0.3">
      <c r="A18" s="37">
        <v>9</v>
      </c>
      <c r="B18" s="38" t="s">
        <v>33</v>
      </c>
      <c r="C18" s="39"/>
      <c r="D18" s="39"/>
      <c r="E18" s="40"/>
      <c r="F18" s="40"/>
      <c r="G18" s="41">
        <f t="shared" si="6"/>
        <v>0</v>
      </c>
      <c r="H18" s="42"/>
      <c r="I18" s="42"/>
      <c r="J18" s="42"/>
      <c r="K18" s="42"/>
      <c r="L18" s="40"/>
      <c r="M18" s="40"/>
      <c r="N18" s="40"/>
      <c r="O18" s="40"/>
      <c r="P18" s="43">
        <f t="shared" si="4"/>
        <v>0</v>
      </c>
      <c r="Q18" s="43">
        <f t="shared" si="4"/>
        <v>0</v>
      </c>
      <c r="R18" s="43">
        <f t="shared" si="4"/>
        <v>0</v>
      </c>
      <c r="S18" s="43">
        <f t="shared" si="4"/>
        <v>0</v>
      </c>
      <c r="T18" s="43">
        <f t="shared" si="7"/>
        <v>0</v>
      </c>
      <c r="U18" s="40"/>
      <c r="V18" s="40"/>
      <c r="W18" s="44">
        <f t="shared" si="5"/>
        <v>0</v>
      </c>
      <c r="X18" s="40"/>
      <c r="Y18" s="40"/>
    </row>
    <row r="19" spans="1:25" s="52" customFormat="1" ht="20.25" x14ac:dyDescent="0.3">
      <c r="A19" s="45" t="s">
        <v>34</v>
      </c>
      <c r="B19" s="46" t="s">
        <v>35</v>
      </c>
      <c r="C19" s="47"/>
      <c r="D19" s="47"/>
      <c r="E19" s="48"/>
      <c r="F19" s="48"/>
      <c r="G19" s="49">
        <f t="shared" si="6"/>
        <v>0</v>
      </c>
      <c r="H19" s="50"/>
      <c r="I19" s="50"/>
      <c r="J19" s="50"/>
      <c r="K19" s="50"/>
      <c r="L19" s="48"/>
      <c r="M19" s="48"/>
      <c r="N19" s="48"/>
      <c r="O19" s="48"/>
      <c r="P19" s="43">
        <f t="shared" si="4"/>
        <v>0</v>
      </c>
      <c r="Q19" s="43">
        <f t="shared" si="4"/>
        <v>0</v>
      </c>
      <c r="R19" s="43">
        <f t="shared" si="4"/>
        <v>0</v>
      </c>
      <c r="S19" s="43">
        <f t="shared" si="4"/>
        <v>0</v>
      </c>
      <c r="T19" s="51">
        <f t="shared" si="7"/>
        <v>0</v>
      </c>
      <c r="U19" s="48"/>
      <c r="V19" s="48"/>
      <c r="W19" s="44">
        <f t="shared" si="5"/>
        <v>0</v>
      </c>
      <c r="X19" s="48"/>
      <c r="Y19" s="48"/>
    </row>
    <row r="20" spans="1:25" s="52" customFormat="1" ht="20.25" x14ac:dyDescent="0.3">
      <c r="A20" s="45" t="s">
        <v>36</v>
      </c>
      <c r="B20" s="46" t="s">
        <v>37</v>
      </c>
      <c r="C20" s="47"/>
      <c r="D20" s="47"/>
      <c r="E20" s="48"/>
      <c r="F20" s="48"/>
      <c r="G20" s="49">
        <f t="shared" si="6"/>
        <v>0</v>
      </c>
      <c r="H20" s="50"/>
      <c r="I20" s="50"/>
      <c r="J20" s="50"/>
      <c r="K20" s="50"/>
      <c r="L20" s="48"/>
      <c r="M20" s="48"/>
      <c r="N20" s="48"/>
      <c r="O20" s="48"/>
      <c r="P20" s="43">
        <f t="shared" si="4"/>
        <v>0</v>
      </c>
      <c r="Q20" s="43">
        <f t="shared" si="4"/>
        <v>0</v>
      </c>
      <c r="R20" s="43">
        <f t="shared" si="4"/>
        <v>0</v>
      </c>
      <c r="S20" s="43">
        <f t="shared" si="4"/>
        <v>0</v>
      </c>
      <c r="T20" s="51">
        <f t="shared" si="7"/>
        <v>0</v>
      </c>
      <c r="U20" s="48"/>
      <c r="V20" s="48"/>
      <c r="W20" s="44">
        <f t="shared" si="5"/>
        <v>0</v>
      </c>
      <c r="X20" s="48"/>
      <c r="Y20" s="48"/>
    </row>
    <row r="21" spans="1:25" s="52" customFormat="1" ht="40.5" x14ac:dyDescent="0.3">
      <c r="A21" s="45" t="s">
        <v>38</v>
      </c>
      <c r="B21" s="46" t="s">
        <v>39</v>
      </c>
      <c r="C21" s="47"/>
      <c r="D21" s="47"/>
      <c r="E21" s="48"/>
      <c r="F21" s="48"/>
      <c r="G21" s="49">
        <f t="shared" si="6"/>
        <v>0</v>
      </c>
      <c r="H21" s="50"/>
      <c r="I21" s="50"/>
      <c r="J21" s="50"/>
      <c r="K21" s="50"/>
      <c r="L21" s="48"/>
      <c r="M21" s="48"/>
      <c r="N21" s="48"/>
      <c r="O21" s="48"/>
      <c r="P21" s="43">
        <f t="shared" si="4"/>
        <v>0</v>
      </c>
      <c r="Q21" s="43">
        <f t="shared" si="4"/>
        <v>0</v>
      </c>
      <c r="R21" s="43">
        <f t="shared" si="4"/>
        <v>0</v>
      </c>
      <c r="S21" s="43">
        <f t="shared" si="4"/>
        <v>0</v>
      </c>
      <c r="T21" s="51">
        <f t="shared" si="7"/>
        <v>0</v>
      </c>
      <c r="U21" s="48"/>
      <c r="V21" s="48"/>
      <c r="W21" s="44">
        <f t="shared" si="5"/>
        <v>0</v>
      </c>
      <c r="X21" s="48"/>
      <c r="Y21" s="48"/>
    </row>
    <row r="22" spans="1:25" s="20" customFormat="1" ht="20.25" x14ac:dyDescent="0.3">
      <c r="A22" s="37">
        <v>10</v>
      </c>
      <c r="B22" s="38" t="s">
        <v>40</v>
      </c>
      <c r="C22" s="39"/>
      <c r="D22" s="39"/>
      <c r="E22" s="40"/>
      <c r="F22" s="40"/>
      <c r="G22" s="41">
        <f t="shared" si="6"/>
        <v>0</v>
      </c>
      <c r="H22" s="42"/>
      <c r="I22" s="42"/>
      <c r="J22" s="42"/>
      <c r="K22" s="42"/>
      <c r="L22" s="40"/>
      <c r="M22" s="40"/>
      <c r="N22" s="40"/>
      <c r="O22" s="40"/>
      <c r="P22" s="43">
        <f t="shared" si="4"/>
        <v>0</v>
      </c>
      <c r="Q22" s="43">
        <f t="shared" si="4"/>
        <v>0</v>
      </c>
      <c r="R22" s="43">
        <f t="shared" si="4"/>
        <v>0</v>
      </c>
      <c r="S22" s="43">
        <f t="shared" si="4"/>
        <v>0</v>
      </c>
      <c r="T22" s="43">
        <f t="shared" si="7"/>
        <v>0</v>
      </c>
      <c r="U22" s="40"/>
      <c r="V22" s="40"/>
      <c r="W22" s="44">
        <f t="shared" si="5"/>
        <v>0</v>
      </c>
      <c r="X22" s="40"/>
      <c r="Y22" s="40"/>
    </row>
    <row r="23" spans="1:25" s="52" customFormat="1" ht="20.25" x14ac:dyDescent="0.3">
      <c r="A23" s="45" t="s">
        <v>41</v>
      </c>
      <c r="B23" s="46" t="s">
        <v>35</v>
      </c>
      <c r="C23" s="47"/>
      <c r="D23" s="47"/>
      <c r="E23" s="48"/>
      <c r="F23" s="48"/>
      <c r="G23" s="49">
        <f t="shared" si="6"/>
        <v>0</v>
      </c>
      <c r="H23" s="50"/>
      <c r="I23" s="50"/>
      <c r="J23" s="50"/>
      <c r="K23" s="50"/>
      <c r="L23" s="48"/>
      <c r="M23" s="48"/>
      <c r="N23" s="48"/>
      <c r="O23" s="48"/>
      <c r="P23" s="43">
        <f t="shared" si="4"/>
        <v>0</v>
      </c>
      <c r="Q23" s="43">
        <f t="shared" si="4"/>
        <v>0</v>
      </c>
      <c r="R23" s="43">
        <f t="shared" si="4"/>
        <v>0</v>
      </c>
      <c r="S23" s="43">
        <f t="shared" si="4"/>
        <v>0</v>
      </c>
      <c r="T23" s="51">
        <f t="shared" si="7"/>
        <v>0</v>
      </c>
      <c r="U23" s="48"/>
      <c r="V23" s="48"/>
      <c r="W23" s="44">
        <f t="shared" si="5"/>
        <v>0</v>
      </c>
      <c r="X23" s="48"/>
      <c r="Y23" s="48"/>
    </row>
    <row r="24" spans="1:25" s="52" customFormat="1" ht="20.25" x14ac:dyDescent="0.3">
      <c r="A24" s="45" t="s">
        <v>42</v>
      </c>
      <c r="B24" s="46" t="s">
        <v>43</v>
      </c>
      <c r="C24" s="47"/>
      <c r="D24" s="47"/>
      <c r="E24" s="48"/>
      <c r="F24" s="48"/>
      <c r="G24" s="49">
        <f t="shared" si="6"/>
        <v>0</v>
      </c>
      <c r="H24" s="50"/>
      <c r="I24" s="50"/>
      <c r="J24" s="50"/>
      <c r="K24" s="50"/>
      <c r="L24" s="48"/>
      <c r="M24" s="48"/>
      <c r="N24" s="48"/>
      <c r="O24" s="48"/>
      <c r="P24" s="43">
        <f t="shared" si="4"/>
        <v>0</v>
      </c>
      <c r="Q24" s="43">
        <f t="shared" si="4"/>
        <v>0</v>
      </c>
      <c r="R24" s="43">
        <f t="shared" si="4"/>
        <v>0</v>
      </c>
      <c r="S24" s="43">
        <f t="shared" si="4"/>
        <v>0</v>
      </c>
      <c r="T24" s="51">
        <f t="shared" si="7"/>
        <v>0</v>
      </c>
      <c r="U24" s="48"/>
      <c r="V24" s="48"/>
      <c r="W24" s="44">
        <f t="shared" si="5"/>
        <v>0</v>
      </c>
      <c r="X24" s="48"/>
      <c r="Y24" s="48"/>
    </row>
    <row r="25" spans="1:25" s="52" customFormat="1" ht="40.5" x14ac:dyDescent="0.3">
      <c r="A25" s="45" t="s">
        <v>44</v>
      </c>
      <c r="B25" s="46" t="s">
        <v>39</v>
      </c>
      <c r="C25" s="47"/>
      <c r="D25" s="47"/>
      <c r="E25" s="48"/>
      <c r="F25" s="48"/>
      <c r="G25" s="49">
        <f t="shared" si="6"/>
        <v>0</v>
      </c>
      <c r="H25" s="50"/>
      <c r="I25" s="50"/>
      <c r="J25" s="50"/>
      <c r="K25" s="50"/>
      <c r="L25" s="48"/>
      <c r="M25" s="48"/>
      <c r="N25" s="48"/>
      <c r="O25" s="48"/>
      <c r="P25" s="43">
        <f t="shared" si="4"/>
        <v>0</v>
      </c>
      <c r="Q25" s="43">
        <f t="shared" si="4"/>
        <v>0</v>
      </c>
      <c r="R25" s="43">
        <f t="shared" si="4"/>
        <v>0</v>
      </c>
      <c r="S25" s="43">
        <f t="shared" si="4"/>
        <v>0</v>
      </c>
      <c r="T25" s="51">
        <f t="shared" si="7"/>
        <v>0</v>
      </c>
      <c r="U25" s="48"/>
      <c r="V25" s="48"/>
      <c r="W25" s="44">
        <f t="shared" si="5"/>
        <v>0</v>
      </c>
      <c r="X25" s="48"/>
      <c r="Y25" s="48"/>
    </row>
    <row r="26" spans="1:25" s="20" customFormat="1" ht="20.25" x14ac:dyDescent="0.3">
      <c r="A26" s="37">
        <v>11</v>
      </c>
      <c r="B26" s="38" t="s">
        <v>45</v>
      </c>
      <c r="C26" s="39"/>
      <c r="D26" s="39"/>
      <c r="E26" s="40"/>
      <c r="F26" s="40"/>
      <c r="G26" s="41">
        <f t="shared" si="6"/>
        <v>0</v>
      </c>
      <c r="H26" s="42"/>
      <c r="I26" s="42"/>
      <c r="J26" s="42"/>
      <c r="K26" s="42"/>
      <c r="L26" s="40"/>
      <c r="M26" s="40"/>
      <c r="N26" s="40"/>
      <c r="O26" s="40"/>
      <c r="P26" s="43">
        <f t="shared" ref="P26:S55" si="8">ROUND(H26*L26*12,2)</f>
        <v>0</v>
      </c>
      <c r="Q26" s="43">
        <f t="shared" si="8"/>
        <v>0</v>
      </c>
      <c r="R26" s="43">
        <f t="shared" si="8"/>
        <v>0</v>
      </c>
      <c r="S26" s="43">
        <f t="shared" si="8"/>
        <v>0</v>
      </c>
      <c r="T26" s="43">
        <f t="shared" si="7"/>
        <v>0</v>
      </c>
      <c r="U26" s="40"/>
      <c r="V26" s="40"/>
      <c r="W26" s="44">
        <f t="shared" si="5"/>
        <v>0</v>
      </c>
      <c r="X26" s="40"/>
      <c r="Y26" s="40"/>
    </row>
    <row r="27" spans="1:25" s="20" customFormat="1" ht="20.25" x14ac:dyDescent="0.3">
      <c r="A27" s="37">
        <v>12</v>
      </c>
      <c r="B27" s="38" t="s">
        <v>46</v>
      </c>
      <c r="C27" s="39"/>
      <c r="D27" s="39"/>
      <c r="E27" s="40"/>
      <c r="F27" s="40"/>
      <c r="G27" s="41">
        <f t="shared" si="6"/>
        <v>0</v>
      </c>
      <c r="H27" s="42"/>
      <c r="I27" s="42"/>
      <c r="J27" s="42"/>
      <c r="K27" s="42"/>
      <c r="L27" s="40"/>
      <c r="M27" s="40"/>
      <c r="N27" s="40"/>
      <c r="O27" s="40"/>
      <c r="P27" s="43">
        <f t="shared" si="8"/>
        <v>0</v>
      </c>
      <c r="Q27" s="43">
        <f t="shared" si="8"/>
        <v>0</v>
      </c>
      <c r="R27" s="43">
        <f t="shared" si="8"/>
        <v>0</v>
      </c>
      <c r="S27" s="43">
        <f t="shared" si="8"/>
        <v>0</v>
      </c>
      <c r="T27" s="43">
        <f t="shared" si="7"/>
        <v>0</v>
      </c>
      <c r="U27" s="40"/>
      <c r="V27" s="40"/>
      <c r="W27" s="44">
        <f t="shared" si="5"/>
        <v>0</v>
      </c>
      <c r="X27" s="40"/>
      <c r="Y27" s="40"/>
    </row>
    <row r="28" spans="1:25" s="20" customFormat="1" ht="20.25" x14ac:dyDescent="0.3">
      <c r="A28" s="37">
        <v>13</v>
      </c>
      <c r="B28" s="38" t="s">
        <v>47</v>
      </c>
      <c r="C28" s="39"/>
      <c r="D28" s="39"/>
      <c r="E28" s="40"/>
      <c r="F28" s="40"/>
      <c r="G28" s="41">
        <f t="shared" si="6"/>
        <v>0</v>
      </c>
      <c r="H28" s="42"/>
      <c r="I28" s="42"/>
      <c r="J28" s="42"/>
      <c r="K28" s="42"/>
      <c r="L28" s="40"/>
      <c r="M28" s="40"/>
      <c r="N28" s="40"/>
      <c r="O28" s="40"/>
      <c r="P28" s="43">
        <f t="shared" si="8"/>
        <v>0</v>
      </c>
      <c r="Q28" s="43">
        <f t="shared" si="8"/>
        <v>0</v>
      </c>
      <c r="R28" s="43">
        <f t="shared" si="8"/>
        <v>0</v>
      </c>
      <c r="S28" s="43">
        <f t="shared" si="8"/>
        <v>0</v>
      </c>
      <c r="T28" s="43">
        <f t="shared" si="7"/>
        <v>0</v>
      </c>
      <c r="U28" s="40"/>
      <c r="V28" s="40"/>
      <c r="W28" s="44">
        <f t="shared" si="5"/>
        <v>0</v>
      </c>
      <c r="X28" s="40"/>
      <c r="Y28" s="40"/>
    </row>
    <row r="29" spans="1:25" s="20" customFormat="1" ht="20.25" x14ac:dyDescent="0.3">
      <c r="A29" s="37">
        <v>14</v>
      </c>
      <c r="B29" s="38" t="s">
        <v>48</v>
      </c>
      <c r="C29" s="39"/>
      <c r="D29" s="39"/>
      <c r="E29" s="40"/>
      <c r="F29" s="40"/>
      <c r="G29" s="41">
        <f t="shared" si="6"/>
        <v>0</v>
      </c>
      <c r="H29" s="42"/>
      <c r="I29" s="42"/>
      <c r="J29" s="42"/>
      <c r="K29" s="42"/>
      <c r="L29" s="40"/>
      <c r="M29" s="40"/>
      <c r="N29" s="40"/>
      <c r="O29" s="40"/>
      <c r="P29" s="43">
        <f t="shared" si="8"/>
        <v>0</v>
      </c>
      <c r="Q29" s="43">
        <f t="shared" si="8"/>
        <v>0</v>
      </c>
      <c r="R29" s="43">
        <f t="shared" si="8"/>
        <v>0</v>
      </c>
      <c r="S29" s="43">
        <f t="shared" si="8"/>
        <v>0</v>
      </c>
      <c r="T29" s="43">
        <f t="shared" si="7"/>
        <v>0</v>
      </c>
      <c r="U29" s="40"/>
      <c r="V29" s="40"/>
      <c r="W29" s="44">
        <f t="shared" si="5"/>
        <v>0</v>
      </c>
      <c r="X29" s="40"/>
      <c r="Y29" s="40"/>
    </row>
    <row r="30" spans="1:25" s="20" customFormat="1" ht="20.25" x14ac:dyDescent="0.3">
      <c r="A30" s="37">
        <v>15</v>
      </c>
      <c r="B30" s="38" t="s">
        <v>49</v>
      </c>
      <c r="C30" s="39"/>
      <c r="D30" s="39"/>
      <c r="E30" s="40"/>
      <c r="F30" s="40"/>
      <c r="G30" s="41">
        <f t="shared" si="6"/>
        <v>0</v>
      </c>
      <c r="H30" s="42"/>
      <c r="I30" s="42"/>
      <c r="J30" s="42"/>
      <c r="K30" s="42"/>
      <c r="L30" s="40"/>
      <c r="M30" s="40"/>
      <c r="N30" s="40"/>
      <c r="O30" s="40"/>
      <c r="P30" s="43">
        <f t="shared" si="8"/>
        <v>0</v>
      </c>
      <c r="Q30" s="43">
        <f t="shared" si="8"/>
        <v>0</v>
      </c>
      <c r="R30" s="43">
        <f t="shared" si="8"/>
        <v>0</v>
      </c>
      <c r="S30" s="43">
        <f t="shared" si="8"/>
        <v>0</v>
      </c>
      <c r="T30" s="43">
        <f t="shared" si="7"/>
        <v>0</v>
      </c>
      <c r="U30" s="40"/>
      <c r="V30" s="40"/>
      <c r="W30" s="44">
        <f t="shared" si="5"/>
        <v>0</v>
      </c>
      <c r="X30" s="40"/>
      <c r="Y30" s="40"/>
    </row>
    <row r="31" spans="1:25" s="20" customFormat="1" ht="40.5" x14ac:dyDescent="0.3">
      <c r="A31" s="37">
        <v>16</v>
      </c>
      <c r="B31" s="38" t="s">
        <v>50</v>
      </c>
      <c r="C31" s="39"/>
      <c r="D31" s="39"/>
      <c r="E31" s="40"/>
      <c r="F31" s="40"/>
      <c r="G31" s="41">
        <f t="shared" si="6"/>
        <v>0</v>
      </c>
      <c r="H31" s="42"/>
      <c r="I31" s="42"/>
      <c r="J31" s="42"/>
      <c r="K31" s="42"/>
      <c r="L31" s="40"/>
      <c r="M31" s="40"/>
      <c r="N31" s="40"/>
      <c r="O31" s="40"/>
      <c r="P31" s="43">
        <f t="shared" si="8"/>
        <v>0</v>
      </c>
      <c r="Q31" s="43">
        <f t="shared" si="8"/>
        <v>0</v>
      </c>
      <c r="R31" s="43">
        <f t="shared" si="8"/>
        <v>0</v>
      </c>
      <c r="S31" s="43">
        <f t="shared" si="8"/>
        <v>0</v>
      </c>
      <c r="T31" s="43">
        <f t="shared" si="7"/>
        <v>0</v>
      </c>
      <c r="U31" s="40"/>
      <c r="V31" s="40"/>
      <c r="W31" s="44">
        <f t="shared" si="5"/>
        <v>0</v>
      </c>
      <c r="X31" s="40"/>
      <c r="Y31" s="40"/>
    </row>
    <row r="32" spans="1:25" s="20" customFormat="1" ht="20.25" x14ac:dyDescent="0.3">
      <c r="A32" s="37">
        <v>17</v>
      </c>
      <c r="B32" s="38" t="s">
        <v>51</v>
      </c>
      <c r="C32" s="39"/>
      <c r="D32" s="39"/>
      <c r="E32" s="40"/>
      <c r="F32" s="40"/>
      <c r="G32" s="41">
        <f t="shared" si="6"/>
        <v>0</v>
      </c>
      <c r="H32" s="42"/>
      <c r="I32" s="42"/>
      <c r="J32" s="42"/>
      <c r="K32" s="42"/>
      <c r="L32" s="40"/>
      <c r="M32" s="40"/>
      <c r="N32" s="40"/>
      <c r="O32" s="40"/>
      <c r="P32" s="43">
        <f t="shared" si="8"/>
        <v>0</v>
      </c>
      <c r="Q32" s="43">
        <f t="shared" si="8"/>
        <v>0</v>
      </c>
      <c r="R32" s="43">
        <f t="shared" si="8"/>
        <v>0</v>
      </c>
      <c r="S32" s="43">
        <f t="shared" si="8"/>
        <v>0</v>
      </c>
      <c r="T32" s="43">
        <f t="shared" si="7"/>
        <v>0</v>
      </c>
      <c r="U32" s="40"/>
      <c r="V32" s="40"/>
      <c r="W32" s="44">
        <f t="shared" si="5"/>
        <v>0</v>
      </c>
      <c r="X32" s="40"/>
      <c r="Y32" s="40"/>
    </row>
    <row r="33" spans="1:25" s="20" customFormat="1" ht="20.25" x14ac:dyDescent="0.3">
      <c r="A33" s="37">
        <v>18</v>
      </c>
      <c r="B33" s="38" t="s">
        <v>52</v>
      </c>
      <c r="C33" s="39"/>
      <c r="D33" s="39"/>
      <c r="E33" s="40"/>
      <c r="F33" s="40"/>
      <c r="G33" s="41">
        <f t="shared" si="6"/>
        <v>0</v>
      </c>
      <c r="H33" s="42"/>
      <c r="I33" s="42"/>
      <c r="J33" s="42"/>
      <c r="K33" s="42"/>
      <c r="L33" s="40"/>
      <c r="M33" s="40"/>
      <c r="N33" s="40"/>
      <c r="O33" s="40"/>
      <c r="P33" s="43">
        <f t="shared" si="8"/>
        <v>0</v>
      </c>
      <c r="Q33" s="43">
        <f t="shared" si="8"/>
        <v>0</v>
      </c>
      <c r="R33" s="43">
        <f t="shared" si="8"/>
        <v>0</v>
      </c>
      <c r="S33" s="43">
        <f t="shared" si="8"/>
        <v>0</v>
      </c>
      <c r="T33" s="43">
        <f t="shared" si="7"/>
        <v>0</v>
      </c>
      <c r="U33" s="40"/>
      <c r="V33" s="40"/>
      <c r="W33" s="44">
        <f t="shared" si="5"/>
        <v>0</v>
      </c>
      <c r="X33" s="40"/>
      <c r="Y33" s="40"/>
    </row>
    <row r="34" spans="1:25" s="20" customFormat="1" ht="20.25" x14ac:dyDescent="0.3">
      <c r="A34" s="37">
        <v>19</v>
      </c>
      <c r="B34" s="38" t="s">
        <v>53</v>
      </c>
      <c r="C34" s="39"/>
      <c r="D34" s="39"/>
      <c r="E34" s="40"/>
      <c r="F34" s="40"/>
      <c r="G34" s="41">
        <f t="shared" si="6"/>
        <v>0</v>
      </c>
      <c r="H34" s="42"/>
      <c r="I34" s="42"/>
      <c r="J34" s="42"/>
      <c r="K34" s="42"/>
      <c r="L34" s="40"/>
      <c r="M34" s="40"/>
      <c r="N34" s="40"/>
      <c r="O34" s="40"/>
      <c r="P34" s="43">
        <f t="shared" si="8"/>
        <v>0</v>
      </c>
      <c r="Q34" s="43">
        <f t="shared" si="8"/>
        <v>0</v>
      </c>
      <c r="R34" s="43">
        <f t="shared" si="8"/>
        <v>0</v>
      </c>
      <c r="S34" s="43">
        <f t="shared" si="8"/>
        <v>0</v>
      </c>
      <c r="T34" s="43">
        <f t="shared" si="7"/>
        <v>0</v>
      </c>
      <c r="U34" s="40"/>
      <c r="V34" s="40"/>
      <c r="W34" s="44">
        <f t="shared" si="5"/>
        <v>0</v>
      </c>
      <c r="X34" s="40"/>
      <c r="Y34" s="40"/>
    </row>
    <row r="35" spans="1:25" s="20" customFormat="1" ht="20.25" x14ac:dyDescent="0.3">
      <c r="A35" s="37">
        <v>20</v>
      </c>
      <c r="B35" s="38" t="s">
        <v>54</v>
      </c>
      <c r="C35" s="39"/>
      <c r="D35" s="39"/>
      <c r="E35" s="40"/>
      <c r="F35" s="40"/>
      <c r="G35" s="41">
        <f t="shared" si="6"/>
        <v>0</v>
      </c>
      <c r="H35" s="42"/>
      <c r="I35" s="42"/>
      <c r="J35" s="42"/>
      <c r="K35" s="42"/>
      <c r="L35" s="40"/>
      <c r="M35" s="40"/>
      <c r="N35" s="40"/>
      <c r="O35" s="40"/>
      <c r="P35" s="43">
        <f t="shared" si="8"/>
        <v>0</v>
      </c>
      <c r="Q35" s="43">
        <f t="shared" si="8"/>
        <v>0</v>
      </c>
      <c r="R35" s="43">
        <f t="shared" si="8"/>
        <v>0</v>
      </c>
      <c r="S35" s="43">
        <f t="shared" si="8"/>
        <v>0</v>
      </c>
      <c r="T35" s="43">
        <f t="shared" si="7"/>
        <v>0</v>
      </c>
      <c r="U35" s="40"/>
      <c r="V35" s="40"/>
      <c r="W35" s="44">
        <f t="shared" si="5"/>
        <v>0</v>
      </c>
      <c r="X35" s="40"/>
      <c r="Y35" s="40"/>
    </row>
    <row r="36" spans="1:25" s="20" customFormat="1" ht="20.25" x14ac:dyDescent="0.3">
      <c r="A36" s="37">
        <v>21</v>
      </c>
      <c r="B36" s="38" t="s">
        <v>55</v>
      </c>
      <c r="C36" s="39"/>
      <c r="D36" s="39"/>
      <c r="E36" s="40"/>
      <c r="F36" s="40"/>
      <c r="G36" s="41">
        <f t="shared" si="6"/>
        <v>0</v>
      </c>
      <c r="H36" s="42"/>
      <c r="I36" s="42"/>
      <c r="J36" s="42"/>
      <c r="K36" s="42"/>
      <c r="L36" s="40"/>
      <c r="M36" s="40"/>
      <c r="N36" s="40"/>
      <c r="O36" s="40"/>
      <c r="P36" s="43">
        <f t="shared" si="8"/>
        <v>0</v>
      </c>
      <c r="Q36" s="43">
        <f t="shared" si="8"/>
        <v>0</v>
      </c>
      <c r="R36" s="43">
        <f t="shared" si="8"/>
        <v>0</v>
      </c>
      <c r="S36" s="43">
        <f t="shared" si="8"/>
        <v>0</v>
      </c>
      <c r="T36" s="43">
        <f t="shared" si="7"/>
        <v>0</v>
      </c>
      <c r="U36" s="40"/>
      <c r="V36" s="40"/>
      <c r="W36" s="44">
        <f t="shared" si="5"/>
        <v>0</v>
      </c>
      <c r="X36" s="40"/>
      <c r="Y36" s="40"/>
    </row>
    <row r="37" spans="1:25" s="20" customFormat="1" ht="20.25" x14ac:dyDescent="0.3">
      <c r="A37" s="37">
        <v>22</v>
      </c>
      <c r="B37" s="38" t="s">
        <v>56</v>
      </c>
      <c r="C37" s="39"/>
      <c r="D37" s="39"/>
      <c r="E37" s="40"/>
      <c r="F37" s="40"/>
      <c r="G37" s="41">
        <f t="shared" si="6"/>
        <v>0</v>
      </c>
      <c r="H37" s="42"/>
      <c r="I37" s="42"/>
      <c r="J37" s="42"/>
      <c r="K37" s="42"/>
      <c r="L37" s="40"/>
      <c r="M37" s="40"/>
      <c r="N37" s="40"/>
      <c r="O37" s="40"/>
      <c r="P37" s="43">
        <f t="shared" si="8"/>
        <v>0</v>
      </c>
      <c r="Q37" s="43">
        <f t="shared" si="8"/>
        <v>0</v>
      </c>
      <c r="R37" s="43">
        <f t="shared" si="8"/>
        <v>0</v>
      </c>
      <c r="S37" s="43">
        <f t="shared" si="8"/>
        <v>0</v>
      </c>
      <c r="T37" s="43">
        <f t="shared" si="7"/>
        <v>0</v>
      </c>
      <c r="U37" s="40"/>
      <c r="V37" s="40"/>
      <c r="W37" s="44">
        <f t="shared" si="5"/>
        <v>0</v>
      </c>
      <c r="X37" s="40"/>
      <c r="Y37" s="40"/>
    </row>
    <row r="38" spans="1:25" s="20" customFormat="1" ht="20.25" x14ac:dyDescent="0.3">
      <c r="A38" s="37">
        <v>23</v>
      </c>
      <c r="B38" s="38" t="s">
        <v>57</v>
      </c>
      <c r="C38" s="39"/>
      <c r="D38" s="39"/>
      <c r="E38" s="40"/>
      <c r="F38" s="40"/>
      <c r="G38" s="41">
        <f t="shared" si="6"/>
        <v>0</v>
      </c>
      <c r="H38" s="42"/>
      <c r="I38" s="42"/>
      <c r="J38" s="42"/>
      <c r="K38" s="42"/>
      <c r="L38" s="40"/>
      <c r="M38" s="40"/>
      <c r="N38" s="40"/>
      <c r="O38" s="40"/>
      <c r="P38" s="43">
        <f t="shared" si="8"/>
        <v>0</v>
      </c>
      <c r="Q38" s="43">
        <f t="shared" si="8"/>
        <v>0</v>
      </c>
      <c r="R38" s="43">
        <f t="shared" si="8"/>
        <v>0</v>
      </c>
      <c r="S38" s="43">
        <f t="shared" si="8"/>
        <v>0</v>
      </c>
      <c r="T38" s="43">
        <f t="shared" si="7"/>
        <v>0</v>
      </c>
      <c r="U38" s="40"/>
      <c r="V38" s="40"/>
      <c r="W38" s="44">
        <f t="shared" si="5"/>
        <v>0</v>
      </c>
      <c r="X38" s="40"/>
      <c r="Y38" s="40"/>
    </row>
    <row r="39" spans="1:25" s="20" customFormat="1" ht="20.25" x14ac:dyDescent="0.3">
      <c r="A39" s="37">
        <v>24</v>
      </c>
      <c r="B39" s="38" t="s">
        <v>58</v>
      </c>
      <c r="C39" s="39"/>
      <c r="D39" s="39"/>
      <c r="E39" s="40"/>
      <c r="F39" s="40"/>
      <c r="G39" s="41">
        <f t="shared" si="6"/>
        <v>0</v>
      </c>
      <c r="H39" s="42"/>
      <c r="I39" s="42"/>
      <c r="J39" s="42"/>
      <c r="K39" s="42"/>
      <c r="L39" s="40"/>
      <c r="M39" s="40"/>
      <c r="N39" s="40"/>
      <c r="O39" s="40"/>
      <c r="P39" s="43">
        <f t="shared" si="8"/>
        <v>0</v>
      </c>
      <c r="Q39" s="43">
        <f t="shared" si="8"/>
        <v>0</v>
      </c>
      <c r="R39" s="43">
        <f t="shared" si="8"/>
        <v>0</v>
      </c>
      <c r="S39" s="43">
        <f t="shared" si="8"/>
        <v>0</v>
      </c>
      <c r="T39" s="43">
        <f t="shared" si="7"/>
        <v>0</v>
      </c>
      <c r="U39" s="40"/>
      <c r="V39" s="40"/>
      <c r="W39" s="44">
        <f t="shared" si="5"/>
        <v>0</v>
      </c>
      <c r="X39" s="40"/>
      <c r="Y39" s="40"/>
    </row>
    <row r="40" spans="1:25" s="20" customFormat="1" ht="20.25" x14ac:dyDescent="0.3">
      <c r="A40" s="37">
        <v>25</v>
      </c>
      <c r="B40" s="38" t="s">
        <v>59</v>
      </c>
      <c r="C40" s="39"/>
      <c r="D40" s="39"/>
      <c r="E40" s="40"/>
      <c r="F40" s="40"/>
      <c r="G40" s="41">
        <f t="shared" si="6"/>
        <v>0</v>
      </c>
      <c r="H40" s="42"/>
      <c r="I40" s="42"/>
      <c r="J40" s="42"/>
      <c r="K40" s="42"/>
      <c r="L40" s="40"/>
      <c r="M40" s="40"/>
      <c r="N40" s="40"/>
      <c r="O40" s="40"/>
      <c r="P40" s="43">
        <f t="shared" si="8"/>
        <v>0</v>
      </c>
      <c r="Q40" s="43">
        <f t="shared" si="8"/>
        <v>0</v>
      </c>
      <c r="R40" s="43">
        <f t="shared" si="8"/>
        <v>0</v>
      </c>
      <c r="S40" s="43">
        <f t="shared" si="8"/>
        <v>0</v>
      </c>
      <c r="T40" s="43">
        <f t="shared" si="7"/>
        <v>0</v>
      </c>
      <c r="U40" s="40"/>
      <c r="V40" s="40"/>
      <c r="W40" s="44"/>
      <c r="X40" s="40"/>
      <c r="Y40" s="40"/>
    </row>
    <row r="41" spans="1:25" s="20" customFormat="1" ht="28.5" customHeight="1" x14ac:dyDescent="0.3">
      <c r="A41" s="53">
        <v>26</v>
      </c>
      <c r="B41" s="54" t="s">
        <v>60</v>
      </c>
      <c r="C41" s="55"/>
      <c r="D41" s="55"/>
      <c r="E41" s="44"/>
      <c r="F41" s="44"/>
      <c r="G41" s="56">
        <f t="shared" si="6"/>
        <v>0</v>
      </c>
      <c r="H41" s="57"/>
      <c r="I41" s="57"/>
      <c r="J41" s="57"/>
      <c r="K41" s="57"/>
      <c r="L41" s="58"/>
      <c r="M41" s="58"/>
      <c r="N41" s="58"/>
      <c r="O41" s="58"/>
      <c r="P41" s="43">
        <f t="shared" si="8"/>
        <v>0</v>
      </c>
      <c r="Q41" s="43">
        <f t="shared" si="8"/>
        <v>0</v>
      </c>
      <c r="R41" s="43">
        <f t="shared" si="8"/>
        <v>0</v>
      </c>
      <c r="S41" s="43">
        <f t="shared" si="8"/>
        <v>0</v>
      </c>
      <c r="T41" s="59">
        <f t="shared" si="7"/>
        <v>0</v>
      </c>
      <c r="U41" s="58"/>
      <c r="V41" s="58"/>
      <c r="W41" s="44">
        <f>SUM(U41:V41)</f>
        <v>0</v>
      </c>
      <c r="X41" s="58"/>
      <c r="Y41" s="58"/>
    </row>
    <row r="42" spans="1:25" s="20" customFormat="1" ht="27.75" customHeight="1" x14ac:dyDescent="0.3">
      <c r="A42" s="53">
        <v>27</v>
      </c>
      <c r="B42" s="54" t="s">
        <v>61</v>
      </c>
      <c r="C42" s="39">
        <f>SUM(C43:C54)-C50</f>
        <v>0</v>
      </c>
      <c r="D42" s="39">
        <f t="shared" ref="D42:K42" si="9">SUM(D43:D54)-D50</f>
        <v>0</v>
      </c>
      <c r="E42" s="39">
        <f t="shared" si="9"/>
        <v>0</v>
      </c>
      <c r="F42" s="39">
        <f t="shared" si="9"/>
        <v>0</v>
      </c>
      <c r="G42" s="60">
        <f t="shared" si="9"/>
        <v>0</v>
      </c>
      <c r="H42" s="42">
        <f t="shared" si="9"/>
        <v>0</v>
      </c>
      <c r="I42" s="42">
        <f t="shared" si="9"/>
        <v>0</v>
      </c>
      <c r="J42" s="42">
        <f t="shared" si="9"/>
        <v>0</v>
      </c>
      <c r="K42" s="42">
        <f t="shared" si="9"/>
        <v>0</v>
      </c>
      <c r="L42" s="44" t="e">
        <f>ROUND(P42/12/H42,2)</f>
        <v>#DIV/0!</v>
      </c>
      <c r="M42" s="44" t="e">
        <f>ROUND(Q42/12/I42,2)</f>
        <v>#DIV/0!</v>
      </c>
      <c r="N42" s="44" t="e">
        <f>ROUND(R42/12/J42,2)</f>
        <v>#DIV/0!</v>
      </c>
      <c r="O42" s="44" t="e">
        <f>ROUND(S42/12/K42,2)</f>
        <v>#DIV/0!</v>
      </c>
      <c r="P42" s="42">
        <f t="shared" ref="P42:W42" si="10">SUM(P43:P54)-P50</f>
        <v>0</v>
      </c>
      <c r="Q42" s="42">
        <f t="shared" si="10"/>
        <v>0</v>
      </c>
      <c r="R42" s="42">
        <f t="shared" si="10"/>
        <v>0</v>
      </c>
      <c r="S42" s="42">
        <f t="shared" si="10"/>
        <v>0</v>
      </c>
      <c r="T42" s="42">
        <f t="shared" si="10"/>
        <v>0</v>
      </c>
      <c r="U42" s="39">
        <f t="shared" si="10"/>
        <v>0</v>
      </c>
      <c r="V42" s="39">
        <f t="shared" si="10"/>
        <v>0</v>
      </c>
      <c r="W42" s="44">
        <f t="shared" si="10"/>
        <v>0</v>
      </c>
      <c r="X42" s="40"/>
      <c r="Y42" s="40"/>
    </row>
    <row r="43" spans="1:25" s="20" customFormat="1" ht="40.5" x14ac:dyDescent="0.3">
      <c r="A43" s="61" t="s">
        <v>62</v>
      </c>
      <c r="B43" s="62" t="s">
        <v>63</v>
      </c>
      <c r="C43" s="39"/>
      <c r="D43" s="39"/>
      <c r="E43" s="42"/>
      <c r="F43" s="42"/>
      <c r="G43" s="56">
        <f t="shared" ref="G43:G54" si="11">SUM(H43:K43)</f>
        <v>0</v>
      </c>
      <c r="H43" s="42"/>
      <c r="I43" s="42"/>
      <c r="J43" s="42"/>
      <c r="K43" s="42"/>
      <c r="L43" s="44"/>
      <c r="M43" s="44"/>
      <c r="N43" s="44"/>
      <c r="O43" s="44"/>
      <c r="P43" s="43">
        <f t="shared" ref="P43:S54" si="12">ROUND(H43*L43*12,2)</f>
        <v>0</v>
      </c>
      <c r="Q43" s="43">
        <f t="shared" si="12"/>
        <v>0</v>
      </c>
      <c r="R43" s="43">
        <f t="shared" si="12"/>
        <v>0</v>
      </c>
      <c r="S43" s="43">
        <f t="shared" si="12"/>
        <v>0</v>
      </c>
      <c r="T43" s="59">
        <f t="shared" ref="T43:T54" si="13">SUM(P43:S43)</f>
        <v>0</v>
      </c>
      <c r="U43" s="42"/>
      <c r="V43" s="42"/>
      <c r="W43" s="44">
        <f t="shared" si="5"/>
        <v>0</v>
      </c>
      <c r="X43" s="40"/>
      <c r="Y43" s="40"/>
    </row>
    <row r="44" spans="1:25" s="20" customFormat="1" ht="40.5" x14ac:dyDescent="0.3">
      <c r="A44" s="61" t="s">
        <v>64</v>
      </c>
      <c r="B44" s="62" t="s">
        <v>65</v>
      </c>
      <c r="C44" s="39"/>
      <c r="D44" s="39"/>
      <c r="E44" s="42"/>
      <c r="F44" s="42"/>
      <c r="G44" s="56">
        <f t="shared" si="11"/>
        <v>0</v>
      </c>
      <c r="H44" s="42"/>
      <c r="I44" s="42"/>
      <c r="J44" s="42"/>
      <c r="K44" s="42"/>
      <c r="L44" s="44"/>
      <c r="M44" s="44"/>
      <c r="N44" s="44"/>
      <c r="O44" s="44"/>
      <c r="P44" s="43">
        <f t="shared" si="12"/>
        <v>0</v>
      </c>
      <c r="Q44" s="43">
        <f t="shared" si="12"/>
        <v>0</v>
      </c>
      <c r="R44" s="43">
        <f t="shared" si="12"/>
        <v>0</v>
      </c>
      <c r="S44" s="43">
        <f t="shared" si="12"/>
        <v>0</v>
      </c>
      <c r="T44" s="59">
        <f t="shared" si="13"/>
        <v>0</v>
      </c>
      <c r="U44" s="42"/>
      <c r="V44" s="42"/>
      <c r="W44" s="44">
        <f t="shared" si="5"/>
        <v>0</v>
      </c>
      <c r="X44" s="40"/>
      <c r="Y44" s="40"/>
    </row>
    <row r="45" spans="1:25" s="20" customFormat="1" ht="60.75" x14ac:dyDescent="0.3">
      <c r="A45" s="61" t="s">
        <v>66</v>
      </c>
      <c r="B45" s="62" t="s">
        <v>67</v>
      </c>
      <c r="C45" s="39"/>
      <c r="D45" s="39"/>
      <c r="E45" s="42"/>
      <c r="F45" s="42"/>
      <c r="G45" s="56">
        <f t="shared" si="11"/>
        <v>0</v>
      </c>
      <c r="H45" s="42"/>
      <c r="I45" s="42"/>
      <c r="J45" s="42"/>
      <c r="K45" s="42"/>
      <c r="L45" s="44"/>
      <c r="M45" s="44"/>
      <c r="N45" s="44"/>
      <c r="O45" s="44"/>
      <c r="P45" s="43">
        <f t="shared" si="12"/>
        <v>0</v>
      </c>
      <c r="Q45" s="43">
        <f t="shared" si="12"/>
        <v>0</v>
      </c>
      <c r="R45" s="43">
        <f t="shared" si="12"/>
        <v>0</v>
      </c>
      <c r="S45" s="43">
        <f t="shared" si="12"/>
        <v>0</v>
      </c>
      <c r="T45" s="59">
        <f t="shared" si="13"/>
        <v>0</v>
      </c>
      <c r="U45" s="42"/>
      <c r="V45" s="42"/>
      <c r="W45" s="44">
        <f t="shared" si="5"/>
        <v>0</v>
      </c>
      <c r="X45" s="40"/>
      <c r="Y45" s="40"/>
    </row>
    <row r="46" spans="1:25" s="20" customFormat="1" ht="60.75" x14ac:dyDescent="0.3">
      <c r="A46" s="61" t="s">
        <v>68</v>
      </c>
      <c r="B46" s="62" t="s">
        <v>69</v>
      </c>
      <c r="C46" s="39"/>
      <c r="D46" s="39"/>
      <c r="E46" s="42"/>
      <c r="F46" s="42"/>
      <c r="G46" s="56">
        <f t="shared" si="11"/>
        <v>0</v>
      </c>
      <c r="H46" s="42"/>
      <c r="I46" s="42"/>
      <c r="J46" s="42"/>
      <c r="K46" s="42"/>
      <c r="L46" s="44"/>
      <c r="M46" s="44"/>
      <c r="N46" s="44"/>
      <c r="O46" s="44"/>
      <c r="P46" s="43">
        <f t="shared" si="12"/>
        <v>0</v>
      </c>
      <c r="Q46" s="43">
        <f t="shared" si="12"/>
        <v>0</v>
      </c>
      <c r="R46" s="43">
        <f t="shared" si="12"/>
        <v>0</v>
      </c>
      <c r="S46" s="43">
        <f t="shared" si="12"/>
        <v>0</v>
      </c>
      <c r="T46" s="59">
        <f t="shared" si="13"/>
        <v>0</v>
      </c>
      <c r="U46" s="42"/>
      <c r="V46" s="42"/>
      <c r="W46" s="44">
        <f t="shared" si="5"/>
        <v>0</v>
      </c>
      <c r="X46" s="40"/>
      <c r="Y46" s="40"/>
    </row>
    <row r="47" spans="1:25" s="20" customFormat="1" ht="40.5" x14ac:dyDescent="0.3">
      <c r="A47" s="61" t="s">
        <v>70</v>
      </c>
      <c r="B47" s="62" t="s">
        <v>71</v>
      </c>
      <c r="C47" s="39"/>
      <c r="D47" s="39"/>
      <c r="E47" s="42"/>
      <c r="F47" s="42"/>
      <c r="G47" s="56">
        <f t="shared" si="11"/>
        <v>0</v>
      </c>
      <c r="H47" s="42"/>
      <c r="I47" s="42"/>
      <c r="J47" s="42"/>
      <c r="K47" s="42"/>
      <c r="L47" s="44"/>
      <c r="M47" s="44"/>
      <c r="N47" s="44"/>
      <c r="O47" s="44"/>
      <c r="P47" s="43">
        <f t="shared" si="12"/>
        <v>0</v>
      </c>
      <c r="Q47" s="43">
        <f t="shared" si="12"/>
        <v>0</v>
      </c>
      <c r="R47" s="43">
        <f t="shared" si="12"/>
        <v>0</v>
      </c>
      <c r="S47" s="43">
        <f t="shared" si="12"/>
        <v>0</v>
      </c>
      <c r="T47" s="59">
        <f t="shared" si="13"/>
        <v>0</v>
      </c>
      <c r="U47" s="42"/>
      <c r="V47" s="42"/>
      <c r="W47" s="44">
        <f t="shared" si="5"/>
        <v>0</v>
      </c>
      <c r="X47" s="40"/>
      <c r="Y47" s="40"/>
    </row>
    <row r="48" spans="1:25" s="20" customFormat="1" ht="40.5" x14ac:dyDescent="0.3">
      <c r="A48" s="61" t="s">
        <v>72</v>
      </c>
      <c r="B48" s="62" t="s">
        <v>73</v>
      </c>
      <c r="C48" s="39"/>
      <c r="D48" s="39"/>
      <c r="E48" s="44"/>
      <c r="F48" s="44"/>
      <c r="G48" s="56">
        <f t="shared" si="11"/>
        <v>0</v>
      </c>
      <c r="H48" s="43"/>
      <c r="I48" s="43"/>
      <c r="J48" s="43"/>
      <c r="K48" s="43"/>
      <c r="L48" s="44"/>
      <c r="M48" s="44"/>
      <c r="N48" s="44"/>
      <c r="O48" s="44"/>
      <c r="P48" s="43">
        <f t="shared" si="12"/>
        <v>0</v>
      </c>
      <c r="Q48" s="43">
        <f t="shared" si="12"/>
        <v>0</v>
      </c>
      <c r="R48" s="43">
        <f t="shared" si="12"/>
        <v>0</v>
      </c>
      <c r="S48" s="43">
        <f t="shared" si="12"/>
        <v>0</v>
      </c>
      <c r="T48" s="59">
        <f t="shared" si="13"/>
        <v>0</v>
      </c>
      <c r="U48" s="40"/>
      <c r="V48" s="40"/>
      <c r="W48" s="44">
        <f t="shared" si="5"/>
        <v>0</v>
      </c>
      <c r="X48" s="40"/>
      <c r="Y48" s="40"/>
    </row>
    <row r="49" spans="1:25" s="20" customFormat="1" ht="47.25" customHeight="1" x14ac:dyDescent="0.3">
      <c r="A49" s="63" t="s">
        <v>74</v>
      </c>
      <c r="B49" s="64" t="s">
        <v>75</v>
      </c>
      <c r="C49" s="39"/>
      <c r="D49" s="39"/>
      <c r="E49" s="44"/>
      <c r="F49" s="44"/>
      <c r="G49" s="56">
        <f>SUM(H49:K49)</f>
        <v>0</v>
      </c>
      <c r="H49" s="43"/>
      <c r="I49" s="43"/>
      <c r="J49" s="43"/>
      <c r="K49" s="43"/>
      <c r="L49" s="44"/>
      <c r="M49" s="44"/>
      <c r="N49" s="44"/>
      <c r="O49" s="44"/>
      <c r="P49" s="43">
        <f>ROUND(H49*L49*12,2)</f>
        <v>0</v>
      </c>
      <c r="Q49" s="43">
        <f>ROUND(I49*M49*12,2)</f>
        <v>0</v>
      </c>
      <c r="R49" s="43">
        <f>ROUND(J49*N49*12,2)</f>
        <v>0</v>
      </c>
      <c r="S49" s="43">
        <f>ROUND(K49*O49*12,2)</f>
        <v>0</v>
      </c>
      <c r="T49" s="59">
        <f>SUM(P49:S49)</f>
        <v>0</v>
      </c>
      <c r="U49" s="40"/>
      <c r="V49" s="40"/>
      <c r="W49" s="44">
        <f>SUM(U49:V49)</f>
        <v>0</v>
      </c>
      <c r="X49" s="40"/>
      <c r="Y49" s="40"/>
    </row>
    <row r="50" spans="1:25" s="20" customFormat="1" ht="45.75" customHeight="1" x14ac:dyDescent="0.3">
      <c r="A50" s="63" t="s">
        <v>76</v>
      </c>
      <c r="B50" s="64" t="s">
        <v>77</v>
      </c>
      <c r="C50" s="39">
        <f>C51+C52</f>
        <v>0</v>
      </c>
      <c r="D50" s="39">
        <f t="shared" ref="D50:K50" si="14">D51+D52</f>
        <v>0</v>
      </c>
      <c r="E50" s="44">
        <f t="shared" si="14"/>
        <v>0</v>
      </c>
      <c r="F50" s="44">
        <f t="shared" si="14"/>
        <v>0</v>
      </c>
      <c r="G50" s="56">
        <f t="shared" si="14"/>
        <v>0</v>
      </c>
      <c r="H50" s="43">
        <f t="shared" si="14"/>
        <v>0</v>
      </c>
      <c r="I50" s="43">
        <f t="shared" si="14"/>
        <v>0</v>
      </c>
      <c r="J50" s="43">
        <f t="shared" si="14"/>
        <v>0</v>
      </c>
      <c r="K50" s="43">
        <f t="shared" si="14"/>
        <v>0</v>
      </c>
      <c r="L50" s="44" t="e">
        <f>ROUND(P50/12/H50,2)</f>
        <v>#DIV/0!</v>
      </c>
      <c r="M50" s="44" t="e">
        <f>ROUND(Q50/12/I50,2)</f>
        <v>#DIV/0!</v>
      </c>
      <c r="N50" s="44" t="e">
        <f>ROUND(R50/12/J50,2)</f>
        <v>#DIV/0!</v>
      </c>
      <c r="O50" s="44" t="e">
        <f>ROUND(S50/12/K50,2)</f>
        <v>#DIV/0!</v>
      </c>
      <c r="P50" s="43">
        <f>P51+P52</f>
        <v>0</v>
      </c>
      <c r="Q50" s="43">
        <f t="shared" ref="Q50:W50" si="15">Q51+Q52</f>
        <v>0</v>
      </c>
      <c r="R50" s="43">
        <f t="shared" si="15"/>
        <v>0</v>
      </c>
      <c r="S50" s="43">
        <f t="shared" si="15"/>
        <v>0</v>
      </c>
      <c r="T50" s="59">
        <f t="shared" si="15"/>
        <v>0</v>
      </c>
      <c r="U50" s="40">
        <f t="shared" si="15"/>
        <v>0</v>
      </c>
      <c r="V50" s="40">
        <f t="shared" si="15"/>
        <v>0</v>
      </c>
      <c r="W50" s="44">
        <f t="shared" si="15"/>
        <v>0</v>
      </c>
      <c r="X50" s="40"/>
      <c r="Y50" s="40"/>
    </row>
    <row r="51" spans="1:25" s="20" customFormat="1" ht="24.75" customHeight="1" x14ac:dyDescent="0.3">
      <c r="A51" s="63" t="s">
        <v>78</v>
      </c>
      <c r="B51" s="65" t="s">
        <v>79</v>
      </c>
      <c r="C51" s="39"/>
      <c r="D51" s="39"/>
      <c r="E51" s="44"/>
      <c r="F51" s="44"/>
      <c r="G51" s="56">
        <f t="shared" si="11"/>
        <v>0</v>
      </c>
      <c r="H51" s="43"/>
      <c r="I51" s="43"/>
      <c r="J51" s="43"/>
      <c r="K51" s="43"/>
      <c r="L51" s="44"/>
      <c r="M51" s="44"/>
      <c r="N51" s="44"/>
      <c r="O51" s="44"/>
      <c r="P51" s="43">
        <f>ROUND(H51*L51*12,2)</f>
        <v>0</v>
      </c>
      <c r="Q51" s="43">
        <f>ROUND(I51*M51*12,2)</f>
        <v>0</v>
      </c>
      <c r="R51" s="43">
        <f>ROUND(J51*N51*12,2)</f>
        <v>0</v>
      </c>
      <c r="S51" s="43">
        <f>ROUND(K51*O51*12,2)</f>
        <v>0</v>
      </c>
      <c r="T51" s="59">
        <f>SUM(P51:S51)</f>
        <v>0</v>
      </c>
      <c r="U51" s="40"/>
      <c r="V51" s="40"/>
      <c r="W51" s="44">
        <f>SUM(U51:V51)</f>
        <v>0</v>
      </c>
      <c r="X51" s="40"/>
      <c r="Y51" s="40"/>
    </row>
    <row r="52" spans="1:25" s="20" customFormat="1" ht="47.25" customHeight="1" x14ac:dyDescent="0.3">
      <c r="A52" s="63" t="s">
        <v>80</v>
      </c>
      <c r="B52" s="66" t="s">
        <v>81</v>
      </c>
      <c r="C52" s="39"/>
      <c r="D52" s="39"/>
      <c r="E52" s="44"/>
      <c r="F52" s="44"/>
      <c r="G52" s="56">
        <f t="shared" si="11"/>
        <v>0</v>
      </c>
      <c r="H52" s="43"/>
      <c r="I52" s="43"/>
      <c r="J52" s="43"/>
      <c r="K52" s="43"/>
      <c r="L52" s="44"/>
      <c r="M52" s="44"/>
      <c r="N52" s="44"/>
      <c r="O52" s="44"/>
      <c r="P52" s="43">
        <f t="shared" si="12"/>
        <v>0</v>
      </c>
      <c r="Q52" s="43">
        <f t="shared" si="12"/>
        <v>0</v>
      </c>
      <c r="R52" s="43">
        <f t="shared" si="12"/>
        <v>0</v>
      </c>
      <c r="S52" s="43">
        <f t="shared" si="12"/>
        <v>0</v>
      </c>
      <c r="T52" s="59">
        <f t="shared" si="13"/>
        <v>0</v>
      </c>
      <c r="U52" s="40"/>
      <c r="V52" s="40"/>
      <c r="W52" s="44">
        <f>SUM(U52:V52)</f>
        <v>0</v>
      </c>
      <c r="X52" s="40"/>
      <c r="Y52" s="40"/>
    </row>
    <row r="53" spans="1:25" s="20" customFormat="1" ht="40.5" x14ac:dyDescent="0.3">
      <c r="A53" s="63" t="s">
        <v>82</v>
      </c>
      <c r="B53" s="64" t="s">
        <v>83</v>
      </c>
      <c r="C53" s="39"/>
      <c r="D53" s="39"/>
      <c r="E53" s="44"/>
      <c r="F53" s="44"/>
      <c r="G53" s="56">
        <f t="shared" si="11"/>
        <v>0</v>
      </c>
      <c r="H53" s="43"/>
      <c r="I53" s="43"/>
      <c r="J53" s="43"/>
      <c r="K53" s="43"/>
      <c r="L53" s="44"/>
      <c r="M53" s="44"/>
      <c r="N53" s="44"/>
      <c r="O53" s="44"/>
      <c r="P53" s="43">
        <f t="shared" si="12"/>
        <v>0</v>
      </c>
      <c r="Q53" s="43">
        <f t="shared" si="12"/>
        <v>0</v>
      </c>
      <c r="R53" s="43">
        <f t="shared" si="12"/>
        <v>0</v>
      </c>
      <c r="S53" s="43">
        <f t="shared" si="12"/>
        <v>0</v>
      </c>
      <c r="T53" s="59">
        <f t="shared" si="13"/>
        <v>0</v>
      </c>
      <c r="U53" s="40"/>
      <c r="V53" s="40"/>
      <c r="W53" s="44">
        <f>SUM(U53:V53)</f>
        <v>0</v>
      </c>
      <c r="X53" s="40"/>
      <c r="Y53" s="40"/>
    </row>
    <row r="54" spans="1:25" s="20" customFormat="1" ht="45" customHeight="1" x14ac:dyDescent="0.3">
      <c r="A54" s="63" t="s">
        <v>84</v>
      </c>
      <c r="B54" s="64" t="s">
        <v>85</v>
      </c>
      <c r="C54" s="39"/>
      <c r="D54" s="39"/>
      <c r="E54" s="44"/>
      <c r="F54" s="44"/>
      <c r="G54" s="56">
        <f t="shared" si="11"/>
        <v>0</v>
      </c>
      <c r="H54" s="43"/>
      <c r="I54" s="43"/>
      <c r="J54" s="43"/>
      <c r="K54" s="43"/>
      <c r="L54" s="44"/>
      <c r="M54" s="44"/>
      <c r="N54" s="44"/>
      <c r="O54" s="44"/>
      <c r="P54" s="43">
        <f t="shared" si="12"/>
        <v>0</v>
      </c>
      <c r="Q54" s="43">
        <f t="shared" si="12"/>
        <v>0</v>
      </c>
      <c r="R54" s="43">
        <f t="shared" si="12"/>
        <v>0</v>
      </c>
      <c r="S54" s="43">
        <f t="shared" si="12"/>
        <v>0</v>
      </c>
      <c r="T54" s="59">
        <f t="shared" si="13"/>
        <v>0</v>
      </c>
      <c r="U54" s="40"/>
      <c r="V54" s="40"/>
      <c r="W54" s="44">
        <f>SUM(U54:V54)</f>
        <v>0</v>
      </c>
      <c r="X54" s="40"/>
      <c r="Y54" s="40"/>
    </row>
    <row r="55" spans="1:25" s="20" customFormat="1" ht="30" customHeight="1" x14ac:dyDescent="0.3">
      <c r="A55" s="67" t="s">
        <v>86</v>
      </c>
      <c r="B55" s="68" t="s">
        <v>87</v>
      </c>
      <c r="C55" s="42">
        <f>C56+C57</f>
        <v>0</v>
      </c>
      <c r="D55" s="42">
        <f t="shared" ref="D55:K55" si="16">D56+D57</f>
        <v>0</v>
      </c>
      <c r="E55" s="42">
        <f t="shared" si="16"/>
        <v>0</v>
      </c>
      <c r="F55" s="42">
        <f t="shared" si="16"/>
        <v>0</v>
      </c>
      <c r="G55" s="41">
        <f t="shared" si="16"/>
        <v>0</v>
      </c>
      <c r="H55" s="42">
        <f t="shared" si="16"/>
        <v>0</v>
      </c>
      <c r="I55" s="42">
        <f t="shared" si="16"/>
        <v>0</v>
      </c>
      <c r="J55" s="42">
        <f t="shared" si="16"/>
        <v>0</v>
      </c>
      <c r="K55" s="42">
        <f t="shared" si="16"/>
        <v>0</v>
      </c>
      <c r="L55" s="42" t="e">
        <f>ROUND(P55/12/H55,2)</f>
        <v>#DIV/0!</v>
      </c>
      <c r="M55" s="42" t="e">
        <f>ROUND(Q55/12/I55,2)</f>
        <v>#DIV/0!</v>
      </c>
      <c r="N55" s="42" t="e">
        <f>ROUND(R55/12/J55,2)</f>
        <v>#DIV/0!</v>
      </c>
      <c r="O55" s="42" t="e">
        <f>ROUND(S55/12/K55,2)</f>
        <v>#DIV/0!</v>
      </c>
      <c r="P55" s="43">
        <f>P56+P57</f>
        <v>0</v>
      </c>
      <c r="Q55" s="43">
        <f t="shared" ref="Q55:W55" si="17">Q56+Q57</f>
        <v>0</v>
      </c>
      <c r="R55" s="43">
        <f t="shared" si="17"/>
        <v>0</v>
      </c>
      <c r="S55" s="43">
        <f t="shared" si="17"/>
        <v>0</v>
      </c>
      <c r="T55" s="43">
        <f t="shared" si="17"/>
        <v>0</v>
      </c>
      <c r="U55" s="40">
        <f t="shared" si="17"/>
        <v>0</v>
      </c>
      <c r="V55" s="40">
        <f t="shared" si="17"/>
        <v>0</v>
      </c>
      <c r="W55" s="44">
        <f t="shared" si="17"/>
        <v>0</v>
      </c>
      <c r="X55" s="40"/>
      <c r="Y55" s="40"/>
    </row>
    <row r="56" spans="1:25" s="20" customFormat="1" ht="23.25" customHeight="1" x14ac:dyDescent="0.3">
      <c r="A56" s="69" t="s">
        <v>88</v>
      </c>
      <c r="B56" s="70" t="s">
        <v>89</v>
      </c>
      <c r="C56" s="42"/>
      <c r="D56" s="42"/>
      <c r="E56" s="40"/>
      <c r="F56" s="40"/>
      <c r="G56" s="41">
        <f>SUM(H56:K56)</f>
        <v>0</v>
      </c>
      <c r="H56" s="42"/>
      <c r="I56" s="42"/>
      <c r="J56" s="42"/>
      <c r="K56" s="42"/>
      <c r="L56" s="40"/>
      <c r="M56" s="40"/>
      <c r="N56" s="40"/>
      <c r="O56" s="40"/>
      <c r="P56" s="43">
        <f t="shared" ref="P56:S59" si="18">ROUND(H56*L56*12,2)</f>
        <v>0</v>
      </c>
      <c r="Q56" s="43">
        <f t="shared" si="18"/>
        <v>0</v>
      </c>
      <c r="R56" s="43">
        <f t="shared" si="18"/>
        <v>0</v>
      </c>
      <c r="S56" s="43">
        <f t="shared" si="18"/>
        <v>0</v>
      </c>
      <c r="T56" s="43">
        <f>SUM(P56:S56)</f>
        <v>0</v>
      </c>
      <c r="U56" s="40"/>
      <c r="V56" s="40"/>
      <c r="W56" s="44">
        <f t="shared" ref="W56:W61" si="19">SUM(U56:V56)</f>
        <v>0</v>
      </c>
      <c r="X56" s="40"/>
      <c r="Y56" s="40"/>
    </row>
    <row r="57" spans="1:25" s="20" customFormat="1" ht="23.25" customHeight="1" x14ac:dyDescent="0.3">
      <c r="A57" s="69" t="s">
        <v>90</v>
      </c>
      <c r="B57" s="70" t="s">
        <v>91</v>
      </c>
      <c r="C57" s="42"/>
      <c r="D57" s="42"/>
      <c r="E57" s="40"/>
      <c r="F57" s="40"/>
      <c r="G57" s="41">
        <f>SUM(H57:K57)</f>
        <v>0</v>
      </c>
      <c r="H57" s="42"/>
      <c r="I57" s="42"/>
      <c r="J57" s="42"/>
      <c r="K57" s="42"/>
      <c r="L57" s="40"/>
      <c r="M57" s="40"/>
      <c r="N57" s="40"/>
      <c r="O57" s="40"/>
      <c r="P57" s="43">
        <f t="shared" si="18"/>
        <v>0</v>
      </c>
      <c r="Q57" s="43">
        <f t="shared" si="18"/>
        <v>0</v>
      </c>
      <c r="R57" s="43">
        <f t="shared" si="18"/>
        <v>0</v>
      </c>
      <c r="S57" s="43">
        <f t="shared" si="18"/>
        <v>0</v>
      </c>
      <c r="T57" s="43">
        <f>SUM(P57:S57)</f>
        <v>0</v>
      </c>
      <c r="U57" s="40"/>
      <c r="V57" s="40"/>
      <c r="W57" s="44">
        <f t="shared" si="19"/>
        <v>0</v>
      </c>
      <c r="X57" s="40"/>
      <c r="Y57" s="40"/>
    </row>
    <row r="58" spans="1:25" s="20" customFormat="1" ht="49.5" customHeight="1" x14ac:dyDescent="0.3">
      <c r="A58" s="71" t="s">
        <v>92</v>
      </c>
      <c r="B58" s="68" t="s">
        <v>93</v>
      </c>
      <c r="C58" s="42"/>
      <c r="D58" s="42"/>
      <c r="E58" s="42"/>
      <c r="F58" s="42"/>
      <c r="G58" s="41">
        <f>SUM(H58:K58)</f>
        <v>0</v>
      </c>
      <c r="H58" s="42"/>
      <c r="I58" s="42"/>
      <c r="J58" s="42"/>
      <c r="K58" s="42"/>
      <c r="L58" s="42"/>
      <c r="M58" s="42"/>
      <c r="N58" s="42"/>
      <c r="O58" s="42"/>
      <c r="P58" s="43">
        <f>ROUND(H58*L58*12,2)</f>
        <v>0</v>
      </c>
      <c r="Q58" s="43">
        <f>ROUND(I58*M58*12,2)</f>
        <v>0</v>
      </c>
      <c r="R58" s="43">
        <f>ROUND(J58*N58*12,2)</f>
        <v>0</v>
      </c>
      <c r="S58" s="43">
        <f>ROUND(K58*O58*12,2)</f>
        <v>0</v>
      </c>
      <c r="T58" s="43">
        <f>SUM(P58:S58)</f>
        <v>0</v>
      </c>
      <c r="U58" s="40"/>
      <c r="V58" s="40"/>
      <c r="W58" s="44">
        <f t="shared" si="19"/>
        <v>0</v>
      </c>
      <c r="X58" s="40"/>
      <c r="Y58" s="40"/>
    </row>
    <row r="59" spans="1:25" s="20" customFormat="1" ht="63" customHeight="1" x14ac:dyDescent="0.3">
      <c r="A59" s="33" t="s">
        <v>94</v>
      </c>
      <c r="B59" s="34" t="s">
        <v>95</v>
      </c>
      <c r="C59" s="36"/>
      <c r="D59" s="36"/>
      <c r="E59" s="72"/>
      <c r="F59" s="72"/>
      <c r="G59" s="73">
        <f>H59+I59+J59+K59</f>
        <v>0</v>
      </c>
      <c r="H59" s="36"/>
      <c r="I59" s="36"/>
      <c r="J59" s="36"/>
      <c r="K59" s="36"/>
      <c r="L59" s="74"/>
      <c r="M59" s="74"/>
      <c r="N59" s="74"/>
      <c r="O59" s="74"/>
      <c r="P59" s="75">
        <f t="shared" si="18"/>
        <v>0</v>
      </c>
      <c r="Q59" s="75">
        <f t="shared" si="18"/>
        <v>0</v>
      </c>
      <c r="R59" s="75">
        <f t="shared" si="18"/>
        <v>0</v>
      </c>
      <c r="S59" s="75">
        <f t="shared" si="18"/>
        <v>0</v>
      </c>
      <c r="T59" s="75">
        <f>SUM(P59:S59)</f>
        <v>0</v>
      </c>
      <c r="U59" s="72"/>
      <c r="V59" s="72"/>
      <c r="W59" s="74">
        <f t="shared" si="19"/>
        <v>0</v>
      </c>
      <c r="X59" s="72"/>
      <c r="Y59" s="72"/>
    </row>
    <row r="60" spans="1:25" s="20" customFormat="1" ht="87.75" customHeight="1" x14ac:dyDescent="0.3">
      <c r="A60" s="76">
        <v>1</v>
      </c>
      <c r="B60" s="77" t="s">
        <v>96</v>
      </c>
      <c r="C60" s="42"/>
      <c r="D60" s="42"/>
      <c r="E60" s="40"/>
      <c r="F60" s="40"/>
      <c r="G60" s="41">
        <f>H60+I60</f>
        <v>0</v>
      </c>
      <c r="H60" s="42"/>
      <c r="I60" s="42"/>
      <c r="J60" s="43" t="s">
        <v>22</v>
      </c>
      <c r="K60" s="43" t="s">
        <v>22</v>
      </c>
      <c r="L60" s="78"/>
      <c r="M60" s="78"/>
      <c r="N60" s="44" t="s">
        <v>22</v>
      </c>
      <c r="O60" s="44" t="s">
        <v>22</v>
      </c>
      <c r="P60" s="79">
        <f>ROUND(H60*L60*12,2)</f>
        <v>0</v>
      </c>
      <c r="Q60" s="79">
        <f>ROUND(I60*M60*12,2)</f>
        <v>0</v>
      </c>
      <c r="R60" s="79" t="s">
        <v>22</v>
      </c>
      <c r="S60" s="79" t="s">
        <v>22</v>
      </c>
      <c r="T60" s="79">
        <f>P60+Q60</f>
        <v>0</v>
      </c>
      <c r="U60" s="80"/>
      <c r="V60" s="80"/>
      <c r="W60" s="44">
        <f t="shared" si="19"/>
        <v>0</v>
      </c>
      <c r="X60" s="80"/>
      <c r="Y60" s="80"/>
    </row>
    <row r="61" spans="1:25" s="20" customFormat="1" ht="40.5" x14ac:dyDescent="0.3">
      <c r="A61" s="61" t="s">
        <v>97</v>
      </c>
      <c r="B61" s="81" t="s">
        <v>98</v>
      </c>
      <c r="C61" s="42"/>
      <c r="D61" s="42"/>
      <c r="E61" s="40"/>
      <c r="F61" s="44" t="s">
        <v>22</v>
      </c>
      <c r="G61" s="41">
        <f>H61+I61</f>
        <v>0</v>
      </c>
      <c r="H61" s="42"/>
      <c r="I61" s="42"/>
      <c r="J61" s="43" t="s">
        <v>22</v>
      </c>
      <c r="K61" s="43" t="s">
        <v>22</v>
      </c>
      <c r="L61" s="78"/>
      <c r="M61" s="78"/>
      <c r="N61" s="44" t="s">
        <v>22</v>
      </c>
      <c r="O61" s="44" t="s">
        <v>22</v>
      </c>
      <c r="P61" s="79">
        <f>ROUND(H61*L61*12,2)</f>
        <v>0</v>
      </c>
      <c r="Q61" s="79">
        <f>ROUND(I61*M61*12,2)</f>
        <v>0</v>
      </c>
      <c r="R61" s="79" t="s">
        <v>22</v>
      </c>
      <c r="S61" s="79" t="s">
        <v>22</v>
      </c>
      <c r="T61" s="79">
        <f>P61+Q61</f>
        <v>0</v>
      </c>
      <c r="U61" s="80"/>
      <c r="V61" s="80"/>
      <c r="W61" s="44">
        <f t="shared" si="19"/>
        <v>0</v>
      </c>
      <c r="X61" s="80"/>
      <c r="Y61" s="80"/>
    </row>
    <row r="62" spans="1:25" s="20" customFormat="1" ht="24" customHeight="1" x14ac:dyDescent="0.3">
      <c r="A62" s="33" t="s">
        <v>99</v>
      </c>
      <c r="B62" s="34" t="s">
        <v>100</v>
      </c>
      <c r="C62" s="35">
        <f>SUM(C63:C99)</f>
        <v>0</v>
      </c>
      <c r="D62" s="35">
        <f t="shared" ref="D62:K62" si="20">SUM(D63:D99)</f>
        <v>0</v>
      </c>
      <c r="E62" s="35">
        <f t="shared" si="20"/>
        <v>0</v>
      </c>
      <c r="F62" s="35">
        <f t="shared" si="20"/>
        <v>0</v>
      </c>
      <c r="G62" s="73">
        <f t="shared" si="20"/>
        <v>0</v>
      </c>
      <c r="H62" s="82">
        <f t="shared" si="20"/>
        <v>0</v>
      </c>
      <c r="I62" s="82">
        <f t="shared" si="20"/>
        <v>0</v>
      </c>
      <c r="J62" s="82">
        <f t="shared" si="20"/>
        <v>0</v>
      </c>
      <c r="K62" s="82">
        <f t="shared" si="20"/>
        <v>0</v>
      </c>
      <c r="L62" s="74" t="e">
        <f>ROUND(P62/12/H62,2)</f>
        <v>#DIV/0!</v>
      </c>
      <c r="M62" s="74" t="e">
        <f>ROUND(Q62/12/I62,2)</f>
        <v>#DIV/0!</v>
      </c>
      <c r="N62" s="74" t="e">
        <f>ROUND(R62/12/J62,2)</f>
        <v>#DIV/0!</v>
      </c>
      <c r="O62" s="74" t="e">
        <f>ROUND(S62/12/K62,2)</f>
        <v>#DIV/0!</v>
      </c>
      <c r="P62" s="82">
        <f t="shared" ref="P62:W62" si="21">SUM(P63:P99)</f>
        <v>0</v>
      </c>
      <c r="Q62" s="82">
        <f t="shared" si="21"/>
        <v>0</v>
      </c>
      <c r="R62" s="82">
        <f t="shared" si="21"/>
        <v>0</v>
      </c>
      <c r="S62" s="82">
        <f t="shared" si="21"/>
        <v>0</v>
      </c>
      <c r="T62" s="82">
        <f t="shared" si="21"/>
        <v>0</v>
      </c>
      <c r="U62" s="35">
        <f t="shared" si="21"/>
        <v>0</v>
      </c>
      <c r="V62" s="35">
        <f t="shared" si="21"/>
        <v>0</v>
      </c>
      <c r="W62" s="35">
        <f t="shared" si="21"/>
        <v>0</v>
      </c>
      <c r="X62" s="83"/>
      <c r="Y62" s="83"/>
    </row>
    <row r="63" spans="1:25" s="20" customFormat="1" ht="20.25" x14ac:dyDescent="0.3">
      <c r="A63" s="37">
        <v>1</v>
      </c>
      <c r="B63" s="38" t="s">
        <v>101</v>
      </c>
      <c r="C63" s="39"/>
      <c r="D63" s="39"/>
      <c r="E63" s="40"/>
      <c r="F63" s="40"/>
      <c r="G63" s="41">
        <f>SUM(H63:K63)</f>
        <v>0</v>
      </c>
      <c r="H63" s="42"/>
      <c r="I63" s="42"/>
      <c r="J63" s="42"/>
      <c r="K63" s="42"/>
      <c r="L63" s="40"/>
      <c r="M63" s="40"/>
      <c r="N63" s="40"/>
      <c r="O63" s="40"/>
      <c r="P63" s="84">
        <f>ROUND(H63*L63*12,2)</f>
        <v>0</v>
      </c>
      <c r="Q63" s="84">
        <f>ROUND(I63*M63*12,2)</f>
        <v>0</v>
      </c>
      <c r="R63" s="84">
        <f>ROUND(J63*N63*12,2)</f>
        <v>0</v>
      </c>
      <c r="S63" s="84">
        <f>ROUND(K63*O63*12,2)</f>
        <v>0</v>
      </c>
      <c r="T63" s="84">
        <f>SUM(P63:S63)</f>
        <v>0</v>
      </c>
      <c r="U63" s="40"/>
      <c r="V63" s="40"/>
      <c r="W63" s="44">
        <f t="shared" ref="W63:W108" si="22">SUM(U63:V63)</f>
        <v>0</v>
      </c>
      <c r="X63" s="40"/>
      <c r="Y63" s="40"/>
    </row>
    <row r="64" spans="1:25" s="20" customFormat="1" ht="20.25" x14ac:dyDescent="0.3">
      <c r="A64" s="37">
        <v>2</v>
      </c>
      <c r="B64" s="38" t="s">
        <v>102</v>
      </c>
      <c r="C64" s="39"/>
      <c r="D64" s="39"/>
      <c r="E64" s="40"/>
      <c r="F64" s="40"/>
      <c r="G64" s="41">
        <f t="shared" ref="G64:G98" si="23">SUM(H64:K64)</f>
        <v>0</v>
      </c>
      <c r="H64" s="42"/>
      <c r="I64" s="42"/>
      <c r="J64" s="42"/>
      <c r="K64" s="42"/>
      <c r="L64" s="40"/>
      <c r="M64" s="40"/>
      <c r="N64" s="40"/>
      <c r="O64" s="40"/>
      <c r="P64" s="84">
        <f t="shared" ref="P64:S98" si="24">ROUND(H64*L64*12,2)</f>
        <v>0</v>
      </c>
      <c r="Q64" s="84">
        <f t="shared" si="24"/>
        <v>0</v>
      </c>
      <c r="R64" s="84">
        <f t="shared" si="24"/>
        <v>0</v>
      </c>
      <c r="S64" s="84">
        <f t="shared" si="24"/>
        <v>0</v>
      </c>
      <c r="T64" s="84">
        <f t="shared" ref="T64:T98" si="25">SUM(P64:S64)</f>
        <v>0</v>
      </c>
      <c r="U64" s="40"/>
      <c r="V64" s="40"/>
      <c r="W64" s="44">
        <f t="shared" si="22"/>
        <v>0</v>
      </c>
      <c r="X64" s="40"/>
      <c r="Y64" s="40"/>
    </row>
    <row r="65" spans="1:25" s="20" customFormat="1" ht="20.25" x14ac:dyDescent="0.3">
      <c r="A65" s="37">
        <v>3</v>
      </c>
      <c r="B65" s="38" t="s">
        <v>103</v>
      </c>
      <c r="C65" s="39"/>
      <c r="D65" s="39"/>
      <c r="E65" s="40"/>
      <c r="F65" s="40"/>
      <c r="G65" s="41">
        <f t="shared" si="23"/>
        <v>0</v>
      </c>
      <c r="H65" s="42"/>
      <c r="I65" s="42"/>
      <c r="J65" s="42"/>
      <c r="K65" s="42"/>
      <c r="L65" s="40"/>
      <c r="M65" s="40"/>
      <c r="N65" s="40"/>
      <c r="O65" s="40"/>
      <c r="P65" s="84">
        <f t="shared" si="24"/>
        <v>0</v>
      </c>
      <c r="Q65" s="84">
        <f t="shared" si="24"/>
        <v>0</v>
      </c>
      <c r="R65" s="84">
        <f t="shared" si="24"/>
        <v>0</v>
      </c>
      <c r="S65" s="84">
        <f t="shared" si="24"/>
        <v>0</v>
      </c>
      <c r="T65" s="84">
        <f t="shared" si="25"/>
        <v>0</v>
      </c>
      <c r="U65" s="40"/>
      <c r="V65" s="40"/>
      <c r="W65" s="44">
        <f t="shared" si="22"/>
        <v>0</v>
      </c>
      <c r="X65" s="40"/>
      <c r="Y65" s="40"/>
    </row>
    <row r="66" spans="1:25" s="20" customFormat="1" ht="20.25" x14ac:dyDescent="0.3">
      <c r="A66" s="37">
        <v>4</v>
      </c>
      <c r="B66" s="38" t="s">
        <v>104</v>
      </c>
      <c r="C66" s="39"/>
      <c r="D66" s="39"/>
      <c r="E66" s="40"/>
      <c r="F66" s="40"/>
      <c r="G66" s="41">
        <f t="shared" si="23"/>
        <v>0</v>
      </c>
      <c r="H66" s="42"/>
      <c r="I66" s="42"/>
      <c r="J66" s="42"/>
      <c r="K66" s="42"/>
      <c r="L66" s="40"/>
      <c r="M66" s="40"/>
      <c r="N66" s="40"/>
      <c r="O66" s="40"/>
      <c r="P66" s="84">
        <f t="shared" si="24"/>
        <v>0</v>
      </c>
      <c r="Q66" s="84">
        <f t="shared" si="24"/>
        <v>0</v>
      </c>
      <c r="R66" s="84">
        <f t="shared" si="24"/>
        <v>0</v>
      </c>
      <c r="S66" s="84">
        <f t="shared" si="24"/>
        <v>0</v>
      </c>
      <c r="T66" s="84">
        <f t="shared" si="25"/>
        <v>0</v>
      </c>
      <c r="U66" s="40"/>
      <c r="V66" s="40"/>
      <c r="W66" s="44">
        <f t="shared" si="22"/>
        <v>0</v>
      </c>
      <c r="X66" s="40"/>
      <c r="Y66" s="40"/>
    </row>
    <row r="67" spans="1:25" s="20" customFormat="1" ht="20.25" x14ac:dyDescent="0.3">
      <c r="A67" s="37">
        <v>5</v>
      </c>
      <c r="B67" s="38" t="s">
        <v>29</v>
      </c>
      <c r="C67" s="39"/>
      <c r="D67" s="39"/>
      <c r="E67" s="40"/>
      <c r="F67" s="40"/>
      <c r="G67" s="41">
        <f t="shared" si="23"/>
        <v>0</v>
      </c>
      <c r="H67" s="42"/>
      <c r="I67" s="42"/>
      <c r="J67" s="42"/>
      <c r="K67" s="42"/>
      <c r="L67" s="40"/>
      <c r="M67" s="40"/>
      <c r="N67" s="40"/>
      <c r="O67" s="40"/>
      <c r="P67" s="84">
        <f t="shared" si="24"/>
        <v>0</v>
      </c>
      <c r="Q67" s="84">
        <f t="shared" si="24"/>
        <v>0</v>
      </c>
      <c r="R67" s="84">
        <f t="shared" si="24"/>
        <v>0</v>
      </c>
      <c r="S67" s="84">
        <f t="shared" si="24"/>
        <v>0</v>
      </c>
      <c r="T67" s="84">
        <f t="shared" si="25"/>
        <v>0</v>
      </c>
      <c r="U67" s="40"/>
      <c r="V67" s="40"/>
      <c r="W67" s="44">
        <f t="shared" si="22"/>
        <v>0</v>
      </c>
      <c r="X67" s="40"/>
      <c r="Y67" s="40"/>
    </row>
    <row r="68" spans="1:25" s="20" customFormat="1" ht="20.25" x14ac:dyDescent="0.3">
      <c r="A68" s="37">
        <v>6</v>
      </c>
      <c r="B68" s="38" t="s">
        <v>105</v>
      </c>
      <c r="C68" s="39"/>
      <c r="D68" s="39"/>
      <c r="E68" s="40"/>
      <c r="F68" s="40"/>
      <c r="G68" s="41">
        <f t="shared" si="23"/>
        <v>0</v>
      </c>
      <c r="H68" s="42"/>
      <c r="I68" s="42"/>
      <c r="J68" s="42"/>
      <c r="K68" s="42"/>
      <c r="L68" s="40"/>
      <c r="M68" s="40"/>
      <c r="N68" s="40"/>
      <c r="O68" s="40"/>
      <c r="P68" s="84">
        <f t="shared" si="24"/>
        <v>0</v>
      </c>
      <c r="Q68" s="84">
        <f t="shared" si="24"/>
        <v>0</v>
      </c>
      <c r="R68" s="84">
        <f t="shared" si="24"/>
        <v>0</v>
      </c>
      <c r="S68" s="84">
        <f t="shared" si="24"/>
        <v>0</v>
      </c>
      <c r="T68" s="84">
        <f t="shared" si="25"/>
        <v>0</v>
      </c>
      <c r="U68" s="40"/>
      <c r="V68" s="40"/>
      <c r="W68" s="44">
        <f t="shared" si="22"/>
        <v>0</v>
      </c>
      <c r="X68" s="40"/>
      <c r="Y68" s="40"/>
    </row>
    <row r="69" spans="1:25" s="20" customFormat="1" ht="20.25" x14ac:dyDescent="0.3">
      <c r="A69" s="37">
        <v>7</v>
      </c>
      <c r="B69" s="38" t="s">
        <v>106</v>
      </c>
      <c r="C69" s="39"/>
      <c r="D69" s="39"/>
      <c r="E69" s="40"/>
      <c r="F69" s="40"/>
      <c r="G69" s="41">
        <f t="shared" si="23"/>
        <v>0</v>
      </c>
      <c r="H69" s="42"/>
      <c r="I69" s="42"/>
      <c r="J69" s="42"/>
      <c r="K69" s="42"/>
      <c r="L69" s="40"/>
      <c r="M69" s="40"/>
      <c r="N69" s="40"/>
      <c r="O69" s="40"/>
      <c r="P69" s="84">
        <f t="shared" si="24"/>
        <v>0</v>
      </c>
      <c r="Q69" s="84">
        <f t="shared" si="24"/>
        <v>0</v>
      </c>
      <c r="R69" s="84">
        <f t="shared" si="24"/>
        <v>0</v>
      </c>
      <c r="S69" s="84">
        <f t="shared" si="24"/>
        <v>0</v>
      </c>
      <c r="T69" s="84">
        <f t="shared" si="25"/>
        <v>0</v>
      </c>
      <c r="U69" s="40"/>
      <c r="V69" s="40"/>
      <c r="W69" s="44">
        <f t="shared" si="22"/>
        <v>0</v>
      </c>
      <c r="X69" s="40"/>
      <c r="Y69" s="40"/>
    </row>
    <row r="70" spans="1:25" s="20" customFormat="1" ht="20.25" x14ac:dyDescent="0.3">
      <c r="A70" s="37">
        <v>8</v>
      </c>
      <c r="B70" s="38" t="s">
        <v>32</v>
      </c>
      <c r="C70" s="39"/>
      <c r="D70" s="39"/>
      <c r="E70" s="40"/>
      <c r="F70" s="40"/>
      <c r="G70" s="41">
        <f t="shared" si="23"/>
        <v>0</v>
      </c>
      <c r="H70" s="42"/>
      <c r="I70" s="42"/>
      <c r="J70" s="42"/>
      <c r="K70" s="42"/>
      <c r="L70" s="40"/>
      <c r="M70" s="40"/>
      <c r="N70" s="40"/>
      <c r="O70" s="40"/>
      <c r="P70" s="84">
        <f t="shared" si="24"/>
        <v>0</v>
      </c>
      <c r="Q70" s="84">
        <f t="shared" si="24"/>
        <v>0</v>
      </c>
      <c r="R70" s="84">
        <f t="shared" si="24"/>
        <v>0</v>
      </c>
      <c r="S70" s="84">
        <f t="shared" si="24"/>
        <v>0</v>
      </c>
      <c r="T70" s="84">
        <f t="shared" si="25"/>
        <v>0</v>
      </c>
      <c r="U70" s="40"/>
      <c r="V70" s="40"/>
      <c r="W70" s="44">
        <f t="shared" si="22"/>
        <v>0</v>
      </c>
      <c r="X70" s="40"/>
      <c r="Y70" s="40"/>
    </row>
    <row r="71" spans="1:25" s="20" customFormat="1" ht="20.25" x14ac:dyDescent="0.3">
      <c r="A71" s="37">
        <v>9</v>
      </c>
      <c r="B71" s="38" t="s">
        <v>107</v>
      </c>
      <c r="C71" s="39"/>
      <c r="D71" s="39"/>
      <c r="E71" s="40"/>
      <c r="F71" s="40"/>
      <c r="G71" s="41">
        <f t="shared" si="23"/>
        <v>0</v>
      </c>
      <c r="H71" s="42"/>
      <c r="I71" s="42"/>
      <c r="J71" s="42"/>
      <c r="K71" s="42"/>
      <c r="L71" s="40"/>
      <c r="M71" s="40"/>
      <c r="N71" s="40"/>
      <c r="O71" s="40"/>
      <c r="P71" s="84">
        <f t="shared" si="24"/>
        <v>0</v>
      </c>
      <c r="Q71" s="84">
        <f t="shared" si="24"/>
        <v>0</v>
      </c>
      <c r="R71" s="84">
        <f t="shared" si="24"/>
        <v>0</v>
      </c>
      <c r="S71" s="84">
        <f t="shared" si="24"/>
        <v>0</v>
      </c>
      <c r="T71" s="84">
        <f t="shared" si="25"/>
        <v>0</v>
      </c>
      <c r="U71" s="40"/>
      <c r="V71" s="40"/>
      <c r="W71" s="44">
        <f t="shared" si="22"/>
        <v>0</v>
      </c>
      <c r="X71" s="40"/>
      <c r="Y71" s="40"/>
    </row>
    <row r="72" spans="1:25" s="20" customFormat="1" ht="20.25" x14ac:dyDescent="0.3">
      <c r="A72" s="37">
        <v>10</v>
      </c>
      <c r="B72" s="38" t="s">
        <v>108</v>
      </c>
      <c r="C72" s="39"/>
      <c r="D72" s="39"/>
      <c r="E72" s="40"/>
      <c r="F72" s="40"/>
      <c r="G72" s="41">
        <f t="shared" si="23"/>
        <v>0</v>
      </c>
      <c r="H72" s="42"/>
      <c r="I72" s="42"/>
      <c r="J72" s="42"/>
      <c r="K72" s="42"/>
      <c r="L72" s="40"/>
      <c r="M72" s="40"/>
      <c r="N72" s="40"/>
      <c r="O72" s="40"/>
      <c r="P72" s="84">
        <f t="shared" si="24"/>
        <v>0</v>
      </c>
      <c r="Q72" s="84">
        <f t="shared" si="24"/>
        <v>0</v>
      </c>
      <c r="R72" s="84">
        <f t="shared" si="24"/>
        <v>0</v>
      </c>
      <c r="S72" s="84">
        <f t="shared" si="24"/>
        <v>0</v>
      </c>
      <c r="T72" s="84">
        <f t="shared" si="25"/>
        <v>0</v>
      </c>
      <c r="U72" s="40"/>
      <c r="V72" s="40"/>
      <c r="W72" s="44">
        <f t="shared" si="22"/>
        <v>0</v>
      </c>
      <c r="X72" s="40"/>
      <c r="Y72" s="40"/>
    </row>
    <row r="73" spans="1:25" s="20" customFormat="1" ht="40.5" x14ac:dyDescent="0.3">
      <c r="A73" s="37">
        <v>11</v>
      </c>
      <c r="B73" s="85" t="s">
        <v>109</v>
      </c>
      <c r="C73" s="39"/>
      <c r="D73" s="39"/>
      <c r="E73" s="40"/>
      <c r="F73" s="40"/>
      <c r="G73" s="41">
        <f t="shared" si="23"/>
        <v>0</v>
      </c>
      <c r="H73" s="42"/>
      <c r="I73" s="42"/>
      <c r="J73" s="42"/>
      <c r="K73" s="42"/>
      <c r="L73" s="40"/>
      <c r="M73" s="40"/>
      <c r="N73" s="40"/>
      <c r="O73" s="40"/>
      <c r="P73" s="84">
        <f t="shared" si="24"/>
        <v>0</v>
      </c>
      <c r="Q73" s="84">
        <f t="shared" si="24"/>
        <v>0</v>
      </c>
      <c r="R73" s="84">
        <f t="shared" si="24"/>
        <v>0</v>
      </c>
      <c r="S73" s="84">
        <f t="shared" si="24"/>
        <v>0</v>
      </c>
      <c r="T73" s="84">
        <f t="shared" si="25"/>
        <v>0</v>
      </c>
      <c r="U73" s="40"/>
      <c r="V73" s="40"/>
      <c r="W73" s="44">
        <f t="shared" si="22"/>
        <v>0</v>
      </c>
      <c r="X73" s="40"/>
      <c r="Y73" s="40"/>
    </row>
    <row r="74" spans="1:25" s="20" customFormat="1" ht="40.5" x14ac:dyDescent="0.3">
      <c r="A74" s="37">
        <v>12</v>
      </c>
      <c r="B74" s="85" t="s">
        <v>110</v>
      </c>
      <c r="C74" s="39"/>
      <c r="D74" s="39"/>
      <c r="E74" s="40"/>
      <c r="F74" s="40"/>
      <c r="G74" s="41">
        <f t="shared" si="23"/>
        <v>0</v>
      </c>
      <c r="H74" s="42"/>
      <c r="I74" s="42"/>
      <c r="J74" s="42"/>
      <c r="K74" s="42"/>
      <c r="L74" s="40"/>
      <c r="M74" s="40"/>
      <c r="N74" s="40"/>
      <c r="O74" s="40"/>
      <c r="P74" s="84">
        <f t="shared" si="24"/>
        <v>0</v>
      </c>
      <c r="Q74" s="84">
        <f t="shared" si="24"/>
        <v>0</v>
      </c>
      <c r="R74" s="84">
        <f t="shared" si="24"/>
        <v>0</v>
      </c>
      <c r="S74" s="84">
        <f t="shared" si="24"/>
        <v>0</v>
      </c>
      <c r="T74" s="84">
        <f t="shared" si="25"/>
        <v>0</v>
      </c>
      <c r="U74" s="40"/>
      <c r="V74" s="40"/>
      <c r="W74" s="44">
        <f t="shared" si="22"/>
        <v>0</v>
      </c>
      <c r="X74" s="40"/>
      <c r="Y74" s="40"/>
    </row>
    <row r="75" spans="1:25" s="20" customFormat="1" ht="23.25" customHeight="1" x14ac:dyDescent="0.3">
      <c r="A75" s="37">
        <v>13</v>
      </c>
      <c r="B75" s="38" t="s">
        <v>111</v>
      </c>
      <c r="C75" s="39"/>
      <c r="D75" s="39"/>
      <c r="E75" s="40"/>
      <c r="F75" s="40"/>
      <c r="G75" s="41">
        <f t="shared" si="23"/>
        <v>0</v>
      </c>
      <c r="H75" s="42"/>
      <c r="I75" s="42"/>
      <c r="J75" s="42"/>
      <c r="K75" s="42"/>
      <c r="L75" s="40"/>
      <c r="M75" s="40"/>
      <c r="N75" s="40"/>
      <c r="O75" s="40"/>
      <c r="P75" s="84">
        <f t="shared" si="24"/>
        <v>0</v>
      </c>
      <c r="Q75" s="84">
        <f t="shared" si="24"/>
        <v>0</v>
      </c>
      <c r="R75" s="84">
        <f t="shared" si="24"/>
        <v>0</v>
      </c>
      <c r="S75" s="84">
        <f t="shared" si="24"/>
        <v>0</v>
      </c>
      <c r="T75" s="84">
        <f t="shared" si="25"/>
        <v>0</v>
      </c>
      <c r="U75" s="40"/>
      <c r="V75" s="40"/>
      <c r="W75" s="44">
        <f t="shared" si="22"/>
        <v>0</v>
      </c>
      <c r="X75" s="40"/>
      <c r="Y75" s="40"/>
    </row>
    <row r="76" spans="1:25" s="20" customFormat="1" ht="20.25" x14ac:dyDescent="0.3">
      <c r="A76" s="37">
        <v>14</v>
      </c>
      <c r="B76" s="38" t="s">
        <v>48</v>
      </c>
      <c r="C76" s="39"/>
      <c r="D76" s="39"/>
      <c r="E76" s="40"/>
      <c r="F76" s="40"/>
      <c r="G76" s="41">
        <f t="shared" si="23"/>
        <v>0</v>
      </c>
      <c r="H76" s="42"/>
      <c r="I76" s="42"/>
      <c r="J76" s="42"/>
      <c r="K76" s="42"/>
      <c r="L76" s="40"/>
      <c r="M76" s="40"/>
      <c r="N76" s="40"/>
      <c r="O76" s="40"/>
      <c r="P76" s="84">
        <f t="shared" si="24"/>
        <v>0</v>
      </c>
      <c r="Q76" s="84">
        <f t="shared" si="24"/>
        <v>0</v>
      </c>
      <c r="R76" s="84">
        <f t="shared" si="24"/>
        <v>0</v>
      </c>
      <c r="S76" s="84">
        <f t="shared" si="24"/>
        <v>0</v>
      </c>
      <c r="T76" s="84">
        <f t="shared" si="25"/>
        <v>0</v>
      </c>
      <c r="U76" s="40"/>
      <c r="V76" s="40"/>
      <c r="W76" s="44">
        <f t="shared" si="22"/>
        <v>0</v>
      </c>
      <c r="X76" s="40"/>
      <c r="Y76" s="40"/>
    </row>
    <row r="77" spans="1:25" s="20" customFormat="1" ht="20.25" x14ac:dyDescent="0.3">
      <c r="A77" s="37">
        <v>15</v>
      </c>
      <c r="B77" s="38" t="s">
        <v>112</v>
      </c>
      <c r="C77" s="39"/>
      <c r="D77" s="39"/>
      <c r="E77" s="40"/>
      <c r="F77" s="40"/>
      <c r="G77" s="41">
        <f t="shared" si="23"/>
        <v>0</v>
      </c>
      <c r="H77" s="42"/>
      <c r="I77" s="42"/>
      <c r="J77" s="42"/>
      <c r="K77" s="42"/>
      <c r="L77" s="40"/>
      <c r="M77" s="40"/>
      <c r="N77" s="40"/>
      <c r="O77" s="40"/>
      <c r="P77" s="84">
        <f t="shared" si="24"/>
        <v>0</v>
      </c>
      <c r="Q77" s="84">
        <f t="shared" si="24"/>
        <v>0</v>
      </c>
      <c r="R77" s="84">
        <f t="shared" si="24"/>
        <v>0</v>
      </c>
      <c r="S77" s="84">
        <f t="shared" si="24"/>
        <v>0</v>
      </c>
      <c r="T77" s="84">
        <f t="shared" si="25"/>
        <v>0</v>
      </c>
      <c r="U77" s="40"/>
      <c r="V77" s="40"/>
      <c r="W77" s="44">
        <f t="shared" si="22"/>
        <v>0</v>
      </c>
      <c r="X77" s="40"/>
      <c r="Y77" s="40"/>
    </row>
    <row r="78" spans="1:25" s="20" customFormat="1" ht="20.25" x14ac:dyDescent="0.3">
      <c r="A78" s="37">
        <v>16</v>
      </c>
      <c r="B78" s="38" t="s">
        <v>113</v>
      </c>
      <c r="C78" s="39"/>
      <c r="D78" s="39"/>
      <c r="E78" s="40"/>
      <c r="F78" s="40"/>
      <c r="G78" s="41">
        <f t="shared" si="23"/>
        <v>0</v>
      </c>
      <c r="H78" s="42"/>
      <c r="I78" s="42"/>
      <c r="J78" s="42"/>
      <c r="K78" s="42"/>
      <c r="L78" s="40"/>
      <c r="M78" s="40"/>
      <c r="N78" s="40"/>
      <c r="O78" s="40"/>
      <c r="P78" s="84">
        <f t="shared" si="24"/>
        <v>0</v>
      </c>
      <c r="Q78" s="84">
        <f t="shared" si="24"/>
        <v>0</v>
      </c>
      <c r="R78" s="84">
        <f t="shared" si="24"/>
        <v>0</v>
      </c>
      <c r="S78" s="84">
        <f t="shared" si="24"/>
        <v>0</v>
      </c>
      <c r="T78" s="84">
        <f t="shared" si="25"/>
        <v>0</v>
      </c>
      <c r="U78" s="40"/>
      <c r="V78" s="40"/>
      <c r="W78" s="44">
        <f t="shared" si="22"/>
        <v>0</v>
      </c>
      <c r="X78" s="40"/>
      <c r="Y78" s="40"/>
    </row>
    <row r="79" spans="1:25" s="20" customFormat="1" ht="20.25" x14ac:dyDescent="0.3">
      <c r="A79" s="37">
        <v>17</v>
      </c>
      <c r="B79" s="38" t="s">
        <v>114</v>
      </c>
      <c r="C79" s="39"/>
      <c r="D79" s="39"/>
      <c r="E79" s="40"/>
      <c r="F79" s="40"/>
      <c r="G79" s="41">
        <f t="shared" si="23"/>
        <v>0</v>
      </c>
      <c r="H79" s="42"/>
      <c r="I79" s="42"/>
      <c r="J79" s="42"/>
      <c r="K79" s="42"/>
      <c r="L79" s="40"/>
      <c r="M79" s="40"/>
      <c r="N79" s="40"/>
      <c r="O79" s="40"/>
      <c r="P79" s="84">
        <f t="shared" si="24"/>
        <v>0</v>
      </c>
      <c r="Q79" s="84">
        <f t="shared" si="24"/>
        <v>0</v>
      </c>
      <c r="R79" s="84">
        <f t="shared" si="24"/>
        <v>0</v>
      </c>
      <c r="S79" s="84">
        <f t="shared" si="24"/>
        <v>0</v>
      </c>
      <c r="T79" s="84">
        <f t="shared" si="25"/>
        <v>0</v>
      </c>
      <c r="U79" s="40"/>
      <c r="V79" s="40"/>
      <c r="W79" s="44">
        <f t="shared" si="22"/>
        <v>0</v>
      </c>
      <c r="X79" s="40"/>
      <c r="Y79" s="40"/>
    </row>
    <row r="80" spans="1:25" s="20" customFormat="1" ht="20.25" x14ac:dyDescent="0.3">
      <c r="A80" s="37">
        <v>18</v>
      </c>
      <c r="B80" s="38" t="s">
        <v>49</v>
      </c>
      <c r="C80" s="39"/>
      <c r="D80" s="39"/>
      <c r="E80" s="40"/>
      <c r="F80" s="40"/>
      <c r="G80" s="41">
        <f t="shared" si="23"/>
        <v>0</v>
      </c>
      <c r="H80" s="42"/>
      <c r="I80" s="42"/>
      <c r="J80" s="42"/>
      <c r="K80" s="42"/>
      <c r="L80" s="40"/>
      <c r="M80" s="40"/>
      <c r="N80" s="40"/>
      <c r="O80" s="40"/>
      <c r="P80" s="84">
        <f t="shared" si="24"/>
        <v>0</v>
      </c>
      <c r="Q80" s="84">
        <f t="shared" si="24"/>
        <v>0</v>
      </c>
      <c r="R80" s="84">
        <f t="shared" si="24"/>
        <v>0</v>
      </c>
      <c r="S80" s="84">
        <f t="shared" si="24"/>
        <v>0</v>
      </c>
      <c r="T80" s="84">
        <f t="shared" si="25"/>
        <v>0</v>
      </c>
      <c r="U80" s="40"/>
      <c r="V80" s="40"/>
      <c r="W80" s="44">
        <f t="shared" si="22"/>
        <v>0</v>
      </c>
      <c r="X80" s="40"/>
      <c r="Y80" s="40"/>
    </row>
    <row r="81" spans="1:25" s="20" customFormat="1" ht="40.5" x14ac:dyDescent="0.3">
      <c r="A81" s="37">
        <v>19</v>
      </c>
      <c r="B81" s="38" t="s">
        <v>115</v>
      </c>
      <c r="C81" s="39"/>
      <c r="D81" s="39"/>
      <c r="E81" s="40"/>
      <c r="F81" s="40"/>
      <c r="G81" s="41">
        <f t="shared" si="23"/>
        <v>0</v>
      </c>
      <c r="H81" s="42"/>
      <c r="I81" s="42"/>
      <c r="J81" s="42"/>
      <c r="K81" s="42"/>
      <c r="L81" s="40"/>
      <c r="M81" s="40"/>
      <c r="N81" s="40"/>
      <c r="O81" s="40"/>
      <c r="P81" s="84">
        <f t="shared" si="24"/>
        <v>0</v>
      </c>
      <c r="Q81" s="84">
        <f t="shared" si="24"/>
        <v>0</v>
      </c>
      <c r="R81" s="84">
        <f t="shared" si="24"/>
        <v>0</v>
      </c>
      <c r="S81" s="84">
        <f t="shared" si="24"/>
        <v>0</v>
      </c>
      <c r="T81" s="84">
        <f t="shared" si="25"/>
        <v>0</v>
      </c>
      <c r="U81" s="40"/>
      <c r="V81" s="40"/>
      <c r="W81" s="44">
        <f t="shared" si="22"/>
        <v>0</v>
      </c>
      <c r="X81" s="40"/>
      <c r="Y81" s="40"/>
    </row>
    <row r="82" spans="1:25" s="20" customFormat="1" ht="40.5" x14ac:dyDescent="0.3">
      <c r="A82" s="37">
        <v>20</v>
      </c>
      <c r="B82" s="38" t="s">
        <v>116</v>
      </c>
      <c r="C82" s="39"/>
      <c r="D82" s="39"/>
      <c r="E82" s="40"/>
      <c r="F82" s="40"/>
      <c r="G82" s="41">
        <f t="shared" si="23"/>
        <v>0</v>
      </c>
      <c r="H82" s="42"/>
      <c r="I82" s="42"/>
      <c r="J82" s="42"/>
      <c r="K82" s="42"/>
      <c r="L82" s="40"/>
      <c r="M82" s="40"/>
      <c r="N82" s="40"/>
      <c r="O82" s="40"/>
      <c r="P82" s="84">
        <f t="shared" si="24"/>
        <v>0</v>
      </c>
      <c r="Q82" s="84">
        <f t="shared" si="24"/>
        <v>0</v>
      </c>
      <c r="R82" s="84">
        <f t="shared" si="24"/>
        <v>0</v>
      </c>
      <c r="S82" s="84">
        <f t="shared" si="24"/>
        <v>0</v>
      </c>
      <c r="T82" s="84">
        <f t="shared" si="25"/>
        <v>0</v>
      </c>
      <c r="U82" s="40"/>
      <c r="V82" s="40"/>
      <c r="W82" s="44">
        <f t="shared" si="22"/>
        <v>0</v>
      </c>
      <c r="X82" s="40"/>
      <c r="Y82" s="40"/>
    </row>
    <row r="83" spans="1:25" s="20" customFormat="1" ht="20.25" x14ac:dyDescent="0.3">
      <c r="A83" s="37">
        <v>21</v>
      </c>
      <c r="B83" s="85" t="s">
        <v>117</v>
      </c>
      <c r="C83" s="39"/>
      <c r="D83" s="39"/>
      <c r="E83" s="40"/>
      <c r="F83" s="40"/>
      <c r="G83" s="41">
        <f t="shared" si="23"/>
        <v>0</v>
      </c>
      <c r="H83" s="42"/>
      <c r="I83" s="42"/>
      <c r="J83" s="42"/>
      <c r="K83" s="42"/>
      <c r="L83" s="40"/>
      <c r="M83" s="40"/>
      <c r="N83" s="40"/>
      <c r="O83" s="40"/>
      <c r="P83" s="84">
        <f t="shared" si="24"/>
        <v>0</v>
      </c>
      <c r="Q83" s="84">
        <f t="shared" si="24"/>
        <v>0</v>
      </c>
      <c r="R83" s="84">
        <f t="shared" si="24"/>
        <v>0</v>
      </c>
      <c r="S83" s="84">
        <f t="shared" si="24"/>
        <v>0</v>
      </c>
      <c r="T83" s="84">
        <f t="shared" si="25"/>
        <v>0</v>
      </c>
      <c r="U83" s="40"/>
      <c r="V83" s="40"/>
      <c r="W83" s="44">
        <f t="shared" si="22"/>
        <v>0</v>
      </c>
      <c r="X83" s="40"/>
      <c r="Y83" s="40"/>
    </row>
    <row r="84" spans="1:25" s="20" customFormat="1" ht="40.5" x14ac:dyDescent="0.3">
      <c r="A84" s="37">
        <v>22</v>
      </c>
      <c r="B84" s="85" t="s">
        <v>118</v>
      </c>
      <c r="C84" s="39"/>
      <c r="D84" s="39"/>
      <c r="E84" s="40"/>
      <c r="F84" s="40"/>
      <c r="G84" s="41">
        <f t="shared" si="23"/>
        <v>0</v>
      </c>
      <c r="H84" s="42"/>
      <c r="I84" s="42"/>
      <c r="J84" s="42"/>
      <c r="K84" s="42"/>
      <c r="L84" s="40"/>
      <c r="M84" s="40"/>
      <c r="N84" s="40"/>
      <c r="O84" s="40"/>
      <c r="P84" s="84">
        <f t="shared" si="24"/>
        <v>0</v>
      </c>
      <c r="Q84" s="84">
        <f t="shared" si="24"/>
        <v>0</v>
      </c>
      <c r="R84" s="84">
        <f t="shared" si="24"/>
        <v>0</v>
      </c>
      <c r="S84" s="84">
        <f t="shared" si="24"/>
        <v>0</v>
      </c>
      <c r="T84" s="84">
        <f t="shared" si="25"/>
        <v>0</v>
      </c>
      <c r="U84" s="40"/>
      <c r="V84" s="40"/>
      <c r="W84" s="44">
        <f t="shared" si="22"/>
        <v>0</v>
      </c>
      <c r="X84" s="40"/>
      <c r="Y84" s="40"/>
    </row>
    <row r="85" spans="1:25" s="20" customFormat="1" ht="20.25" x14ac:dyDescent="0.3">
      <c r="A85" s="37">
        <v>23</v>
      </c>
      <c r="B85" s="38" t="s">
        <v>119</v>
      </c>
      <c r="C85" s="39"/>
      <c r="D85" s="39"/>
      <c r="E85" s="40"/>
      <c r="F85" s="40"/>
      <c r="G85" s="41">
        <f t="shared" si="23"/>
        <v>0</v>
      </c>
      <c r="H85" s="42"/>
      <c r="I85" s="42"/>
      <c r="J85" s="42"/>
      <c r="K85" s="42"/>
      <c r="L85" s="40"/>
      <c r="M85" s="40"/>
      <c r="N85" s="40"/>
      <c r="O85" s="40"/>
      <c r="P85" s="84">
        <f t="shared" si="24"/>
        <v>0</v>
      </c>
      <c r="Q85" s="84">
        <f t="shared" si="24"/>
        <v>0</v>
      </c>
      <c r="R85" s="84">
        <f t="shared" si="24"/>
        <v>0</v>
      </c>
      <c r="S85" s="84">
        <f t="shared" si="24"/>
        <v>0</v>
      </c>
      <c r="T85" s="84">
        <f t="shared" si="25"/>
        <v>0</v>
      </c>
      <c r="U85" s="40"/>
      <c r="V85" s="40"/>
      <c r="W85" s="44">
        <f t="shared" si="22"/>
        <v>0</v>
      </c>
      <c r="X85" s="40"/>
      <c r="Y85" s="40"/>
    </row>
    <row r="86" spans="1:25" s="20" customFormat="1" ht="20.25" x14ac:dyDescent="0.3">
      <c r="A86" s="37">
        <v>24</v>
      </c>
      <c r="B86" s="38" t="s">
        <v>120</v>
      </c>
      <c r="C86" s="39"/>
      <c r="D86" s="39"/>
      <c r="E86" s="40"/>
      <c r="F86" s="40"/>
      <c r="G86" s="41">
        <f t="shared" si="23"/>
        <v>0</v>
      </c>
      <c r="H86" s="42"/>
      <c r="I86" s="42"/>
      <c r="J86" s="42"/>
      <c r="K86" s="42"/>
      <c r="L86" s="40"/>
      <c r="M86" s="40"/>
      <c r="N86" s="40"/>
      <c r="O86" s="40"/>
      <c r="P86" s="84">
        <f t="shared" si="24"/>
        <v>0</v>
      </c>
      <c r="Q86" s="84">
        <f t="shared" si="24"/>
        <v>0</v>
      </c>
      <c r="R86" s="84">
        <f t="shared" si="24"/>
        <v>0</v>
      </c>
      <c r="S86" s="84">
        <f t="shared" si="24"/>
        <v>0</v>
      </c>
      <c r="T86" s="84">
        <f t="shared" si="25"/>
        <v>0</v>
      </c>
      <c r="U86" s="40"/>
      <c r="V86" s="40"/>
      <c r="W86" s="44">
        <f t="shared" si="22"/>
        <v>0</v>
      </c>
      <c r="X86" s="40"/>
      <c r="Y86" s="40"/>
    </row>
    <row r="87" spans="1:25" s="20" customFormat="1" ht="20.25" x14ac:dyDescent="0.3">
      <c r="A87" s="37">
        <v>25</v>
      </c>
      <c r="B87" s="38" t="s">
        <v>52</v>
      </c>
      <c r="C87" s="39"/>
      <c r="D87" s="39"/>
      <c r="E87" s="40"/>
      <c r="F87" s="40"/>
      <c r="G87" s="41">
        <f t="shared" si="23"/>
        <v>0</v>
      </c>
      <c r="H87" s="42"/>
      <c r="I87" s="42"/>
      <c r="J87" s="42"/>
      <c r="K87" s="42"/>
      <c r="L87" s="40"/>
      <c r="M87" s="40"/>
      <c r="N87" s="40"/>
      <c r="O87" s="40"/>
      <c r="P87" s="84">
        <f t="shared" si="24"/>
        <v>0</v>
      </c>
      <c r="Q87" s="84">
        <f t="shared" si="24"/>
        <v>0</v>
      </c>
      <c r="R87" s="84">
        <f t="shared" si="24"/>
        <v>0</v>
      </c>
      <c r="S87" s="84">
        <f t="shared" si="24"/>
        <v>0</v>
      </c>
      <c r="T87" s="84">
        <f t="shared" si="25"/>
        <v>0</v>
      </c>
      <c r="U87" s="40"/>
      <c r="V87" s="40"/>
      <c r="W87" s="44">
        <f t="shared" si="22"/>
        <v>0</v>
      </c>
      <c r="X87" s="40"/>
      <c r="Y87" s="40"/>
    </row>
    <row r="88" spans="1:25" s="20" customFormat="1" ht="20.25" x14ac:dyDescent="0.3">
      <c r="A88" s="37">
        <v>26</v>
      </c>
      <c r="B88" s="38" t="s">
        <v>53</v>
      </c>
      <c r="C88" s="39"/>
      <c r="D88" s="39"/>
      <c r="E88" s="40"/>
      <c r="F88" s="40"/>
      <c r="G88" s="41">
        <f t="shared" si="23"/>
        <v>0</v>
      </c>
      <c r="H88" s="42"/>
      <c r="I88" s="42"/>
      <c r="J88" s="42"/>
      <c r="K88" s="42"/>
      <c r="L88" s="40"/>
      <c r="M88" s="40"/>
      <c r="N88" s="40"/>
      <c r="O88" s="40"/>
      <c r="P88" s="84">
        <f t="shared" si="24"/>
        <v>0</v>
      </c>
      <c r="Q88" s="84">
        <f t="shared" si="24"/>
        <v>0</v>
      </c>
      <c r="R88" s="84">
        <f t="shared" si="24"/>
        <v>0</v>
      </c>
      <c r="S88" s="84">
        <f t="shared" si="24"/>
        <v>0</v>
      </c>
      <c r="T88" s="84">
        <f t="shared" si="25"/>
        <v>0</v>
      </c>
      <c r="U88" s="40"/>
      <c r="V88" s="40"/>
      <c r="W88" s="44">
        <f t="shared" si="22"/>
        <v>0</v>
      </c>
      <c r="X88" s="40"/>
      <c r="Y88" s="40"/>
    </row>
    <row r="89" spans="1:25" s="20" customFormat="1" ht="20.25" x14ac:dyDescent="0.3">
      <c r="A89" s="37">
        <v>27</v>
      </c>
      <c r="B89" s="38" t="s">
        <v>54</v>
      </c>
      <c r="C89" s="39"/>
      <c r="D89" s="39"/>
      <c r="E89" s="40"/>
      <c r="F89" s="40"/>
      <c r="G89" s="41">
        <f t="shared" si="23"/>
        <v>0</v>
      </c>
      <c r="H89" s="42"/>
      <c r="I89" s="42"/>
      <c r="J89" s="42"/>
      <c r="K89" s="42"/>
      <c r="L89" s="40"/>
      <c r="M89" s="40"/>
      <c r="N89" s="40"/>
      <c r="O89" s="40"/>
      <c r="P89" s="84">
        <f t="shared" si="24"/>
        <v>0</v>
      </c>
      <c r="Q89" s="84">
        <f t="shared" si="24"/>
        <v>0</v>
      </c>
      <c r="R89" s="84">
        <f t="shared" si="24"/>
        <v>0</v>
      </c>
      <c r="S89" s="84">
        <f t="shared" si="24"/>
        <v>0</v>
      </c>
      <c r="T89" s="84">
        <f t="shared" si="25"/>
        <v>0</v>
      </c>
      <c r="U89" s="40"/>
      <c r="V89" s="40"/>
      <c r="W89" s="44">
        <f t="shared" si="22"/>
        <v>0</v>
      </c>
      <c r="X89" s="40"/>
      <c r="Y89" s="40"/>
    </row>
    <row r="90" spans="1:25" s="20" customFormat="1" ht="20.25" x14ac:dyDescent="0.3">
      <c r="A90" s="37">
        <v>28</v>
      </c>
      <c r="B90" s="38" t="s">
        <v>121</v>
      </c>
      <c r="C90" s="39"/>
      <c r="D90" s="39"/>
      <c r="E90" s="40"/>
      <c r="F90" s="40"/>
      <c r="G90" s="41">
        <f t="shared" si="23"/>
        <v>0</v>
      </c>
      <c r="H90" s="42"/>
      <c r="I90" s="42"/>
      <c r="J90" s="42"/>
      <c r="K90" s="42"/>
      <c r="L90" s="40"/>
      <c r="M90" s="40"/>
      <c r="N90" s="40"/>
      <c r="O90" s="40"/>
      <c r="P90" s="84">
        <f t="shared" si="24"/>
        <v>0</v>
      </c>
      <c r="Q90" s="84">
        <f t="shared" si="24"/>
        <v>0</v>
      </c>
      <c r="R90" s="84">
        <f t="shared" si="24"/>
        <v>0</v>
      </c>
      <c r="S90" s="84">
        <f t="shared" si="24"/>
        <v>0</v>
      </c>
      <c r="T90" s="84">
        <f t="shared" si="25"/>
        <v>0</v>
      </c>
      <c r="U90" s="40"/>
      <c r="V90" s="40"/>
      <c r="W90" s="44">
        <f t="shared" si="22"/>
        <v>0</v>
      </c>
      <c r="X90" s="40"/>
      <c r="Y90" s="40"/>
    </row>
    <row r="91" spans="1:25" s="20" customFormat="1" ht="20.25" x14ac:dyDescent="0.3">
      <c r="A91" s="37">
        <v>29</v>
      </c>
      <c r="B91" s="38" t="s">
        <v>122</v>
      </c>
      <c r="C91" s="39"/>
      <c r="D91" s="39"/>
      <c r="E91" s="40"/>
      <c r="F91" s="40"/>
      <c r="G91" s="41">
        <f t="shared" si="23"/>
        <v>0</v>
      </c>
      <c r="H91" s="42"/>
      <c r="I91" s="42"/>
      <c r="J91" s="42"/>
      <c r="K91" s="42"/>
      <c r="L91" s="40"/>
      <c r="M91" s="40"/>
      <c r="N91" s="40"/>
      <c r="O91" s="40"/>
      <c r="P91" s="84">
        <f t="shared" si="24"/>
        <v>0</v>
      </c>
      <c r="Q91" s="84">
        <f t="shared" si="24"/>
        <v>0</v>
      </c>
      <c r="R91" s="84">
        <f t="shared" si="24"/>
        <v>0</v>
      </c>
      <c r="S91" s="84">
        <f t="shared" si="24"/>
        <v>0</v>
      </c>
      <c r="T91" s="84">
        <f t="shared" si="25"/>
        <v>0</v>
      </c>
      <c r="U91" s="40"/>
      <c r="V91" s="40"/>
      <c r="W91" s="44">
        <f t="shared" si="22"/>
        <v>0</v>
      </c>
      <c r="X91" s="40"/>
      <c r="Y91" s="40"/>
    </row>
    <row r="92" spans="1:25" s="20" customFormat="1" ht="20.25" x14ac:dyDescent="0.3">
      <c r="A92" s="37">
        <v>30</v>
      </c>
      <c r="B92" s="38" t="s">
        <v>45</v>
      </c>
      <c r="C92" s="39"/>
      <c r="D92" s="39"/>
      <c r="E92" s="40"/>
      <c r="F92" s="40"/>
      <c r="G92" s="41">
        <f t="shared" si="23"/>
        <v>0</v>
      </c>
      <c r="H92" s="42"/>
      <c r="I92" s="42"/>
      <c r="J92" s="42"/>
      <c r="K92" s="42"/>
      <c r="L92" s="40"/>
      <c r="M92" s="40"/>
      <c r="N92" s="40"/>
      <c r="O92" s="40"/>
      <c r="P92" s="84">
        <f t="shared" si="24"/>
        <v>0</v>
      </c>
      <c r="Q92" s="84">
        <f t="shared" si="24"/>
        <v>0</v>
      </c>
      <c r="R92" s="84">
        <f t="shared" si="24"/>
        <v>0</v>
      </c>
      <c r="S92" s="84">
        <f t="shared" si="24"/>
        <v>0</v>
      </c>
      <c r="T92" s="84">
        <f t="shared" si="25"/>
        <v>0</v>
      </c>
      <c r="U92" s="40"/>
      <c r="V92" s="40"/>
      <c r="W92" s="44">
        <f t="shared" si="22"/>
        <v>0</v>
      </c>
      <c r="X92" s="40"/>
      <c r="Y92" s="40"/>
    </row>
    <row r="93" spans="1:25" s="20" customFormat="1" ht="40.5" x14ac:dyDescent="0.3">
      <c r="A93" s="37">
        <v>31</v>
      </c>
      <c r="B93" s="38" t="s">
        <v>123</v>
      </c>
      <c r="C93" s="39"/>
      <c r="D93" s="39"/>
      <c r="E93" s="40"/>
      <c r="F93" s="40"/>
      <c r="G93" s="41">
        <f t="shared" si="23"/>
        <v>0</v>
      </c>
      <c r="H93" s="42"/>
      <c r="I93" s="42"/>
      <c r="J93" s="42"/>
      <c r="K93" s="42"/>
      <c r="L93" s="40"/>
      <c r="M93" s="40"/>
      <c r="N93" s="40"/>
      <c r="O93" s="40"/>
      <c r="P93" s="84">
        <f t="shared" si="24"/>
        <v>0</v>
      </c>
      <c r="Q93" s="84">
        <f t="shared" si="24"/>
        <v>0</v>
      </c>
      <c r="R93" s="84">
        <f t="shared" si="24"/>
        <v>0</v>
      </c>
      <c r="S93" s="84">
        <f t="shared" si="24"/>
        <v>0</v>
      </c>
      <c r="T93" s="84">
        <f t="shared" si="25"/>
        <v>0</v>
      </c>
      <c r="U93" s="40"/>
      <c r="V93" s="40"/>
      <c r="W93" s="44">
        <f t="shared" si="22"/>
        <v>0</v>
      </c>
      <c r="X93" s="40"/>
      <c r="Y93" s="40"/>
    </row>
    <row r="94" spans="1:25" s="20" customFormat="1" ht="25.5" customHeight="1" x14ac:dyDescent="0.3">
      <c r="A94" s="37">
        <v>32</v>
      </c>
      <c r="B94" s="38" t="s">
        <v>124</v>
      </c>
      <c r="C94" s="39"/>
      <c r="D94" s="39"/>
      <c r="E94" s="40"/>
      <c r="F94" s="40"/>
      <c r="G94" s="41">
        <f t="shared" si="23"/>
        <v>0</v>
      </c>
      <c r="H94" s="42"/>
      <c r="I94" s="42"/>
      <c r="J94" s="42"/>
      <c r="K94" s="42"/>
      <c r="L94" s="40"/>
      <c r="M94" s="40"/>
      <c r="N94" s="40"/>
      <c r="O94" s="40"/>
      <c r="P94" s="84">
        <f t="shared" si="24"/>
        <v>0</v>
      </c>
      <c r="Q94" s="84">
        <f t="shared" si="24"/>
        <v>0</v>
      </c>
      <c r="R94" s="84">
        <f t="shared" si="24"/>
        <v>0</v>
      </c>
      <c r="S94" s="84">
        <f t="shared" si="24"/>
        <v>0</v>
      </c>
      <c r="T94" s="84">
        <f t="shared" si="25"/>
        <v>0</v>
      </c>
      <c r="U94" s="40"/>
      <c r="V94" s="40"/>
      <c r="W94" s="44">
        <f t="shared" si="22"/>
        <v>0</v>
      </c>
      <c r="X94" s="40"/>
      <c r="Y94" s="40"/>
    </row>
    <row r="95" spans="1:25" s="20" customFormat="1" ht="20.25" x14ac:dyDescent="0.3">
      <c r="A95" s="37">
        <v>33</v>
      </c>
      <c r="B95" s="38" t="s">
        <v>125</v>
      </c>
      <c r="C95" s="39"/>
      <c r="D95" s="39"/>
      <c r="E95" s="40"/>
      <c r="F95" s="40"/>
      <c r="G95" s="41">
        <f t="shared" si="23"/>
        <v>0</v>
      </c>
      <c r="H95" s="42"/>
      <c r="I95" s="42"/>
      <c r="J95" s="42"/>
      <c r="K95" s="42"/>
      <c r="L95" s="40"/>
      <c r="M95" s="40"/>
      <c r="N95" s="40"/>
      <c r="O95" s="40"/>
      <c r="P95" s="84">
        <f t="shared" si="24"/>
        <v>0</v>
      </c>
      <c r="Q95" s="84">
        <f t="shared" si="24"/>
        <v>0</v>
      </c>
      <c r="R95" s="84">
        <f t="shared" si="24"/>
        <v>0</v>
      </c>
      <c r="S95" s="84">
        <f t="shared" si="24"/>
        <v>0</v>
      </c>
      <c r="T95" s="84">
        <f t="shared" si="25"/>
        <v>0</v>
      </c>
      <c r="U95" s="40"/>
      <c r="V95" s="40"/>
      <c r="W95" s="44">
        <f t="shared" si="22"/>
        <v>0</v>
      </c>
      <c r="X95" s="40"/>
      <c r="Y95" s="40"/>
    </row>
    <row r="96" spans="1:25" s="20" customFormat="1" ht="20.25" x14ac:dyDescent="0.3">
      <c r="A96" s="37">
        <v>34</v>
      </c>
      <c r="B96" s="38" t="s">
        <v>126</v>
      </c>
      <c r="C96" s="39"/>
      <c r="D96" s="39"/>
      <c r="E96" s="40"/>
      <c r="F96" s="40"/>
      <c r="G96" s="41">
        <f t="shared" si="23"/>
        <v>0</v>
      </c>
      <c r="H96" s="42"/>
      <c r="I96" s="42"/>
      <c r="J96" s="42"/>
      <c r="K96" s="42"/>
      <c r="L96" s="40"/>
      <c r="M96" s="40"/>
      <c r="N96" s="40"/>
      <c r="O96" s="40"/>
      <c r="P96" s="84">
        <f t="shared" si="24"/>
        <v>0</v>
      </c>
      <c r="Q96" s="84">
        <f t="shared" si="24"/>
        <v>0</v>
      </c>
      <c r="R96" s="84">
        <f t="shared" si="24"/>
        <v>0</v>
      </c>
      <c r="S96" s="84">
        <f t="shared" si="24"/>
        <v>0</v>
      </c>
      <c r="T96" s="84">
        <f t="shared" si="25"/>
        <v>0</v>
      </c>
      <c r="U96" s="40"/>
      <c r="V96" s="40"/>
      <c r="W96" s="44">
        <f t="shared" si="22"/>
        <v>0</v>
      </c>
      <c r="X96" s="40"/>
      <c r="Y96" s="40"/>
    </row>
    <row r="97" spans="1:25" s="20" customFormat="1" ht="20.25" x14ac:dyDescent="0.3">
      <c r="A97" s="37">
        <v>35</v>
      </c>
      <c r="B97" s="38" t="s">
        <v>127</v>
      </c>
      <c r="C97" s="39"/>
      <c r="D97" s="39"/>
      <c r="E97" s="40"/>
      <c r="F97" s="40"/>
      <c r="G97" s="41">
        <f t="shared" si="23"/>
        <v>0</v>
      </c>
      <c r="H97" s="42"/>
      <c r="I97" s="42"/>
      <c r="J97" s="42"/>
      <c r="K97" s="42"/>
      <c r="L97" s="40"/>
      <c r="M97" s="40"/>
      <c r="N97" s="40"/>
      <c r="O97" s="40"/>
      <c r="P97" s="84">
        <f t="shared" si="24"/>
        <v>0</v>
      </c>
      <c r="Q97" s="84">
        <f t="shared" si="24"/>
        <v>0</v>
      </c>
      <c r="R97" s="84">
        <f t="shared" si="24"/>
        <v>0</v>
      </c>
      <c r="S97" s="84">
        <f t="shared" si="24"/>
        <v>0</v>
      </c>
      <c r="T97" s="84">
        <f t="shared" si="25"/>
        <v>0</v>
      </c>
      <c r="U97" s="40"/>
      <c r="V97" s="40"/>
      <c r="W97" s="44">
        <f t="shared" si="22"/>
        <v>0</v>
      </c>
      <c r="X97" s="40"/>
      <c r="Y97" s="40"/>
    </row>
    <row r="98" spans="1:25" s="20" customFormat="1" ht="20.25" customHeight="1" x14ac:dyDescent="0.3">
      <c r="A98" s="37">
        <v>36</v>
      </c>
      <c r="B98" s="38" t="s">
        <v>59</v>
      </c>
      <c r="C98" s="39"/>
      <c r="D98" s="39"/>
      <c r="E98" s="40"/>
      <c r="F98" s="40"/>
      <c r="G98" s="41">
        <f t="shared" si="23"/>
        <v>0</v>
      </c>
      <c r="H98" s="42"/>
      <c r="I98" s="42"/>
      <c r="J98" s="42"/>
      <c r="K98" s="42"/>
      <c r="L98" s="40"/>
      <c r="M98" s="40"/>
      <c r="N98" s="40"/>
      <c r="O98" s="40"/>
      <c r="P98" s="84">
        <f t="shared" si="24"/>
        <v>0</v>
      </c>
      <c r="Q98" s="84">
        <f t="shared" si="24"/>
        <v>0</v>
      </c>
      <c r="R98" s="84">
        <f t="shared" si="24"/>
        <v>0</v>
      </c>
      <c r="S98" s="84">
        <f t="shared" si="24"/>
        <v>0</v>
      </c>
      <c r="T98" s="84">
        <f t="shared" si="25"/>
        <v>0</v>
      </c>
      <c r="U98" s="40"/>
      <c r="V98" s="40"/>
      <c r="W98" s="44"/>
      <c r="X98" s="40"/>
      <c r="Y98" s="40"/>
    </row>
    <row r="99" spans="1:25" s="20" customFormat="1" ht="40.5" x14ac:dyDescent="0.3">
      <c r="A99" s="37">
        <v>37</v>
      </c>
      <c r="B99" s="62" t="s">
        <v>128</v>
      </c>
      <c r="C99" s="39">
        <f>SUM(C100:C108)</f>
        <v>0</v>
      </c>
      <c r="D99" s="39">
        <f t="shared" ref="D99:K99" si="26">SUM(D100:D108)</f>
        <v>0</v>
      </c>
      <c r="E99" s="39">
        <f t="shared" si="26"/>
        <v>0</v>
      </c>
      <c r="F99" s="39">
        <f t="shared" si="26"/>
        <v>0</v>
      </c>
      <c r="G99" s="41">
        <f t="shared" si="26"/>
        <v>0</v>
      </c>
      <c r="H99" s="39">
        <f t="shared" si="26"/>
        <v>0</v>
      </c>
      <c r="I99" s="39">
        <f t="shared" si="26"/>
        <v>0</v>
      </c>
      <c r="J99" s="39">
        <f t="shared" si="26"/>
        <v>0</v>
      </c>
      <c r="K99" s="39">
        <f t="shared" si="26"/>
        <v>0</v>
      </c>
      <c r="L99" s="39" t="e">
        <f>ROUND(P99/12/H99,2)</f>
        <v>#DIV/0!</v>
      </c>
      <c r="M99" s="39" t="e">
        <f>ROUND(Q99/12/I99,2)</f>
        <v>#DIV/0!</v>
      </c>
      <c r="N99" s="39" t="e">
        <f>ROUND(R99/12/J99,2)</f>
        <v>#DIV/0!</v>
      </c>
      <c r="O99" s="39" t="e">
        <f>ROUND(S99/12/K99,2)</f>
        <v>#DIV/0!</v>
      </c>
      <c r="P99" s="42">
        <f t="shared" ref="P99:W99" si="27">SUM(P100:P108)</f>
        <v>0</v>
      </c>
      <c r="Q99" s="42">
        <f t="shared" si="27"/>
        <v>0</v>
      </c>
      <c r="R99" s="42">
        <f t="shared" si="27"/>
        <v>0</v>
      </c>
      <c r="S99" s="42">
        <f t="shared" si="27"/>
        <v>0</v>
      </c>
      <c r="T99" s="42">
        <f t="shared" si="27"/>
        <v>0</v>
      </c>
      <c r="U99" s="42">
        <f t="shared" si="27"/>
        <v>0</v>
      </c>
      <c r="V99" s="42">
        <f t="shared" si="27"/>
        <v>0</v>
      </c>
      <c r="W99" s="42">
        <f t="shared" si="27"/>
        <v>0</v>
      </c>
      <c r="X99" s="42"/>
      <c r="Y99" s="42"/>
    </row>
    <row r="100" spans="1:25" s="20" customFormat="1" ht="31.5" customHeight="1" x14ac:dyDescent="0.3">
      <c r="A100" s="86" t="s">
        <v>129</v>
      </c>
      <c r="B100" s="87" t="s">
        <v>130</v>
      </c>
      <c r="C100" s="39"/>
      <c r="D100" s="39"/>
      <c r="E100" s="40"/>
      <c r="F100" s="40"/>
      <c r="G100" s="41">
        <f t="shared" ref="G100:G108" si="28">SUM(H100:K100)</f>
        <v>0</v>
      </c>
      <c r="H100" s="42"/>
      <c r="I100" s="42"/>
      <c r="J100" s="42"/>
      <c r="K100" s="42"/>
      <c r="L100" s="40"/>
      <c r="M100" s="40"/>
      <c r="N100" s="40"/>
      <c r="O100" s="40"/>
      <c r="P100" s="84">
        <f t="shared" ref="P100:S108" si="29">ROUND(H100*L100*12,2)</f>
        <v>0</v>
      </c>
      <c r="Q100" s="84">
        <f t="shared" si="29"/>
        <v>0</v>
      </c>
      <c r="R100" s="84">
        <f t="shared" si="29"/>
        <v>0</v>
      </c>
      <c r="S100" s="84">
        <f t="shared" si="29"/>
        <v>0</v>
      </c>
      <c r="T100" s="84">
        <f t="shared" ref="T100:T108" si="30">SUM(P100:S100)</f>
        <v>0</v>
      </c>
      <c r="U100" s="40"/>
      <c r="V100" s="40"/>
      <c r="W100" s="44">
        <f t="shared" si="22"/>
        <v>0</v>
      </c>
      <c r="X100" s="40"/>
      <c r="Y100" s="40"/>
    </row>
    <row r="101" spans="1:25" s="20" customFormat="1" ht="49.5" customHeight="1" x14ac:dyDescent="0.3">
      <c r="A101" s="86" t="s">
        <v>131</v>
      </c>
      <c r="B101" s="87" t="s">
        <v>132</v>
      </c>
      <c r="C101" s="39"/>
      <c r="D101" s="39"/>
      <c r="E101" s="40"/>
      <c r="F101" s="40"/>
      <c r="G101" s="41">
        <f t="shared" si="28"/>
        <v>0</v>
      </c>
      <c r="H101" s="42"/>
      <c r="I101" s="42"/>
      <c r="J101" s="42"/>
      <c r="K101" s="42"/>
      <c r="L101" s="40"/>
      <c r="M101" s="40"/>
      <c r="N101" s="40"/>
      <c r="O101" s="40"/>
      <c r="P101" s="84">
        <f t="shared" si="29"/>
        <v>0</v>
      </c>
      <c r="Q101" s="84">
        <f t="shared" si="29"/>
        <v>0</v>
      </c>
      <c r="R101" s="84">
        <f t="shared" si="29"/>
        <v>0</v>
      </c>
      <c r="S101" s="84">
        <f t="shared" si="29"/>
        <v>0</v>
      </c>
      <c r="T101" s="84">
        <f t="shared" si="30"/>
        <v>0</v>
      </c>
      <c r="U101" s="40"/>
      <c r="V101" s="40"/>
      <c r="W101" s="44">
        <f t="shared" si="22"/>
        <v>0</v>
      </c>
      <c r="X101" s="40"/>
      <c r="Y101" s="40"/>
    </row>
    <row r="102" spans="1:25" s="20" customFormat="1" ht="60.75" x14ac:dyDescent="0.3">
      <c r="A102" s="86" t="s">
        <v>133</v>
      </c>
      <c r="B102" s="87" t="s">
        <v>134</v>
      </c>
      <c r="C102" s="39"/>
      <c r="D102" s="39"/>
      <c r="E102" s="40"/>
      <c r="F102" s="40"/>
      <c r="G102" s="41">
        <f>SUM(H102:K102)</f>
        <v>0</v>
      </c>
      <c r="H102" s="42"/>
      <c r="I102" s="42"/>
      <c r="J102" s="42"/>
      <c r="K102" s="42"/>
      <c r="L102" s="40"/>
      <c r="M102" s="40"/>
      <c r="N102" s="40"/>
      <c r="O102" s="40"/>
      <c r="P102" s="84">
        <f>ROUND(H102*L102*12,2)</f>
        <v>0</v>
      </c>
      <c r="Q102" s="84">
        <f t="shared" si="29"/>
        <v>0</v>
      </c>
      <c r="R102" s="84">
        <f t="shared" si="29"/>
        <v>0</v>
      </c>
      <c r="S102" s="84">
        <f t="shared" si="29"/>
        <v>0</v>
      </c>
      <c r="T102" s="84">
        <f t="shared" si="30"/>
        <v>0</v>
      </c>
      <c r="U102" s="40"/>
      <c r="V102" s="40"/>
      <c r="W102" s="44">
        <f t="shared" si="22"/>
        <v>0</v>
      </c>
      <c r="X102" s="40"/>
      <c r="Y102" s="40"/>
    </row>
    <row r="103" spans="1:25" s="20" customFormat="1" ht="20.25" hidden="1" x14ac:dyDescent="0.3">
      <c r="A103" s="88"/>
      <c r="B103" s="89"/>
      <c r="C103" s="39">
        <f>SUM(C104:C107)</f>
        <v>0</v>
      </c>
      <c r="D103" s="39">
        <f>SUM(D104:D107)</f>
        <v>0</v>
      </c>
      <c r="E103" s="42">
        <f>SUM(E104:E107)</f>
        <v>0</v>
      </c>
      <c r="F103" s="42">
        <f>SUM(F104:F107)</f>
        <v>0</v>
      </c>
      <c r="G103" s="41">
        <f t="shared" si="28"/>
        <v>0</v>
      </c>
      <c r="H103" s="42"/>
      <c r="I103" s="42"/>
      <c r="J103" s="42"/>
      <c r="K103" s="42"/>
      <c r="L103" s="40"/>
      <c r="M103" s="40"/>
      <c r="N103" s="40"/>
      <c r="O103" s="40"/>
      <c r="P103" s="84">
        <f t="shared" si="29"/>
        <v>0</v>
      </c>
      <c r="Q103" s="84">
        <f t="shared" si="29"/>
        <v>0</v>
      </c>
      <c r="R103" s="84">
        <f t="shared" si="29"/>
        <v>0</v>
      </c>
      <c r="S103" s="84">
        <f t="shared" si="29"/>
        <v>0</v>
      </c>
      <c r="T103" s="84">
        <f t="shared" si="30"/>
        <v>0</v>
      </c>
      <c r="U103" s="42">
        <f>SUM(U104:U107)</f>
        <v>0</v>
      </c>
      <c r="V103" s="42">
        <f>SUM(V104:V107)</f>
        <v>0</v>
      </c>
      <c r="W103" s="44">
        <f t="shared" si="22"/>
        <v>0</v>
      </c>
      <c r="X103" s="40"/>
      <c r="Y103" s="40"/>
    </row>
    <row r="104" spans="1:25" s="20" customFormat="1" ht="20.25" hidden="1" x14ac:dyDescent="0.3">
      <c r="A104" s="90"/>
      <c r="B104" s="70"/>
      <c r="C104" s="39"/>
      <c r="D104" s="39"/>
      <c r="E104" s="40"/>
      <c r="F104" s="40"/>
      <c r="G104" s="41">
        <f t="shared" si="28"/>
        <v>0</v>
      </c>
      <c r="H104" s="42"/>
      <c r="I104" s="42"/>
      <c r="J104" s="42"/>
      <c r="K104" s="42"/>
      <c r="L104" s="40"/>
      <c r="M104" s="40"/>
      <c r="N104" s="40"/>
      <c r="O104" s="40"/>
      <c r="P104" s="84">
        <f t="shared" si="29"/>
        <v>0</v>
      </c>
      <c r="Q104" s="84">
        <f t="shared" si="29"/>
        <v>0</v>
      </c>
      <c r="R104" s="84">
        <f t="shared" si="29"/>
        <v>0</v>
      </c>
      <c r="S104" s="84">
        <f t="shared" si="29"/>
        <v>0</v>
      </c>
      <c r="T104" s="84">
        <f t="shared" si="30"/>
        <v>0</v>
      </c>
      <c r="U104" s="40"/>
      <c r="V104" s="40"/>
      <c r="W104" s="44">
        <f t="shared" si="22"/>
        <v>0</v>
      </c>
      <c r="X104" s="40"/>
      <c r="Y104" s="40"/>
    </row>
    <row r="105" spans="1:25" s="20" customFormat="1" ht="20.25" hidden="1" x14ac:dyDescent="0.3">
      <c r="A105" s="90"/>
      <c r="B105" s="70"/>
      <c r="C105" s="39"/>
      <c r="D105" s="39"/>
      <c r="E105" s="40"/>
      <c r="F105" s="40"/>
      <c r="G105" s="41">
        <f t="shared" si="28"/>
        <v>0</v>
      </c>
      <c r="H105" s="42"/>
      <c r="I105" s="42"/>
      <c r="J105" s="42"/>
      <c r="K105" s="42"/>
      <c r="L105" s="40"/>
      <c r="M105" s="40"/>
      <c r="N105" s="40"/>
      <c r="O105" s="40"/>
      <c r="P105" s="84">
        <f t="shared" si="29"/>
        <v>0</v>
      </c>
      <c r="Q105" s="84">
        <f t="shared" si="29"/>
        <v>0</v>
      </c>
      <c r="R105" s="84">
        <f t="shared" si="29"/>
        <v>0</v>
      </c>
      <c r="S105" s="84">
        <f t="shared" si="29"/>
        <v>0</v>
      </c>
      <c r="T105" s="84">
        <f t="shared" si="30"/>
        <v>0</v>
      </c>
      <c r="U105" s="40"/>
      <c r="V105" s="40"/>
      <c r="W105" s="44">
        <f t="shared" si="22"/>
        <v>0</v>
      </c>
      <c r="X105" s="40"/>
      <c r="Y105" s="40"/>
    </row>
    <row r="106" spans="1:25" s="20" customFormat="1" ht="20.25" hidden="1" x14ac:dyDescent="0.3">
      <c r="A106" s="90"/>
      <c r="B106" s="70"/>
      <c r="C106" s="39"/>
      <c r="D106" s="39"/>
      <c r="E106" s="40"/>
      <c r="F106" s="40"/>
      <c r="G106" s="41">
        <f t="shared" si="28"/>
        <v>0</v>
      </c>
      <c r="H106" s="42"/>
      <c r="I106" s="42"/>
      <c r="J106" s="42"/>
      <c r="K106" s="42"/>
      <c r="L106" s="40"/>
      <c r="M106" s="40"/>
      <c r="N106" s="40"/>
      <c r="O106" s="40"/>
      <c r="P106" s="84">
        <f t="shared" si="29"/>
        <v>0</v>
      </c>
      <c r="Q106" s="84">
        <f t="shared" si="29"/>
        <v>0</v>
      </c>
      <c r="R106" s="84">
        <f t="shared" si="29"/>
        <v>0</v>
      </c>
      <c r="S106" s="84">
        <f t="shared" si="29"/>
        <v>0</v>
      </c>
      <c r="T106" s="84">
        <f t="shared" si="30"/>
        <v>0</v>
      </c>
      <c r="U106" s="40"/>
      <c r="V106" s="40"/>
      <c r="W106" s="44">
        <f t="shared" si="22"/>
        <v>0</v>
      </c>
      <c r="X106" s="40"/>
      <c r="Y106" s="40"/>
    </row>
    <row r="107" spans="1:25" s="20" customFormat="1" ht="20.25" hidden="1" x14ac:dyDescent="0.3">
      <c r="A107" s="90"/>
      <c r="B107" s="70"/>
      <c r="C107" s="39"/>
      <c r="D107" s="39"/>
      <c r="E107" s="40"/>
      <c r="F107" s="40"/>
      <c r="G107" s="41">
        <f t="shared" si="28"/>
        <v>0</v>
      </c>
      <c r="H107" s="42"/>
      <c r="I107" s="42"/>
      <c r="J107" s="42"/>
      <c r="K107" s="42"/>
      <c r="L107" s="40"/>
      <c r="M107" s="40"/>
      <c r="N107" s="40"/>
      <c r="O107" s="40"/>
      <c r="P107" s="84">
        <f t="shared" si="29"/>
        <v>0</v>
      </c>
      <c r="Q107" s="84">
        <f t="shared" si="29"/>
        <v>0</v>
      </c>
      <c r="R107" s="84">
        <f t="shared" si="29"/>
        <v>0</v>
      </c>
      <c r="S107" s="84">
        <f t="shared" si="29"/>
        <v>0</v>
      </c>
      <c r="T107" s="84">
        <f t="shared" si="30"/>
        <v>0</v>
      </c>
      <c r="U107" s="40"/>
      <c r="V107" s="40"/>
      <c r="W107" s="44">
        <f t="shared" si="22"/>
        <v>0</v>
      </c>
      <c r="X107" s="40"/>
      <c r="Y107" s="40"/>
    </row>
    <row r="108" spans="1:25" s="20" customFormat="1" ht="27.75" customHeight="1" x14ac:dyDescent="0.3">
      <c r="A108" s="90" t="s">
        <v>135</v>
      </c>
      <c r="B108" s="91" t="s">
        <v>136</v>
      </c>
      <c r="C108" s="39"/>
      <c r="D108" s="39"/>
      <c r="E108" s="40"/>
      <c r="F108" s="40"/>
      <c r="G108" s="41">
        <f t="shared" si="28"/>
        <v>0</v>
      </c>
      <c r="H108" s="42"/>
      <c r="I108" s="42"/>
      <c r="J108" s="42"/>
      <c r="K108" s="42"/>
      <c r="L108" s="40"/>
      <c r="M108" s="40"/>
      <c r="N108" s="40"/>
      <c r="O108" s="40"/>
      <c r="P108" s="84">
        <f t="shared" si="29"/>
        <v>0</v>
      </c>
      <c r="Q108" s="84">
        <f t="shared" si="29"/>
        <v>0</v>
      </c>
      <c r="R108" s="84">
        <f t="shared" si="29"/>
        <v>0</v>
      </c>
      <c r="S108" s="84">
        <f t="shared" si="29"/>
        <v>0</v>
      </c>
      <c r="T108" s="84">
        <f t="shared" si="30"/>
        <v>0</v>
      </c>
      <c r="U108" s="40"/>
      <c r="V108" s="40"/>
      <c r="W108" s="44">
        <f t="shared" si="22"/>
        <v>0</v>
      </c>
      <c r="X108" s="40"/>
      <c r="Y108" s="40"/>
    </row>
    <row r="109" spans="1:25" s="20" customFormat="1" ht="40.5" x14ac:dyDescent="0.3">
      <c r="A109" s="33" t="s">
        <v>137</v>
      </c>
      <c r="B109" s="34" t="s">
        <v>138</v>
      </c>
      <c r="C109" s="92">
        <f>SUM(C110:C134)-C121-C131</f>
        <v>0</v>
      </c>
      <c r="D109" s="92">
        <f t="shared" ref="D109:K109" si="31">SUM(D110:D134)-D121-D131</f>
        <v>0</v>
      </c>
      <c r="E109" s="92">
        <f t="shared" si="31"/>
        <v>0</v>
      </c>
      <c r="F109" s="92">
        <f t="shared" si="31"/>
        <v>0</v>
      </c>
      <c r="G109" s="92">
        <f t="shared" si="31"/>
        <v>0</v>
      </c>
      <c r="H109" s="92">
        <f t="shared" si="31"/>
        <v>0</v>
      </c>
      <c r="I109" s="92">
        <f t="shared" si="31"/>
        <v>0</v>
      </c>
      <c r="J109" s="92">
        <f t="shared" si="31"/>
        <v>0</v>
      </c>
      <c r="K109" s="92">
        <f t="shared" si="31"/>
        <v>0</v>
      </c>
      <c r="L109" s="92" t="e">
        <f>ROUND(P109/12/H109,2)</f>
        <v>#DIV/0!</v>
      </c>
      <c r="M109" s="92" t="e">
        <f>ROUND(Q109/12/I109,2)</f>
        <v>#DIV/0!</v>
      </c>
      <c r="N109" s="92" t="e">
        <f>ROUND(R109/12/J109,2)</f>
        <v>#DIV/0!</v>
      </c>
      <c r="O109" s="92" t="e">
        <f>ROUND(S109/12/K109,2)</f>
        <v>#DIV/0!</v>
      </c>
      <c r="P109" s="92">
        <f t="shared" ref="P109:W109" si="32">SUM(P110:P134)-P121-P131</f>
        <v>0</v>
      </c>
      <c r="Q109" s="92">
        <f t="shared" si="32"/>
        <v>0</v>
      </c>
      <c r="R109" s="92">
        <f t="shared" si="32"/>
        <v>0</v>
      </c>
      <c r="S109" s="92">
        <f t="shared" si="32"/>
        <v>0</v>
      </c>
      <c r="T109" s="92">
        <f t="shared" si="32"/>
        <v>0</v>
      </c>
      <c r="U109" s="92">
        <f t="shared" si="32"/>
        <v>0</v>
      </c>
      <c r="V109" s="92">
        <f t="shared" si="32"/>
        <v>0</v>
      </c>
      <c r="W109" s="92">
        <f t="shared" si="32"/>
        <v>0</v>
      </c>
      <c r="X109" s="93"/>
      <c r="Y109" s="93"/>
    </row>
    <row r="110" spans="1:25" s="20" customFormat="1" ht="27" customHeight="1" x14ac:dyDescent="0.3">
      <c r="A110" s="94">
        <v>1</v>
      </c>
      <c r="B110" s="64" t="s">
        <v>139</v>
      </c>
      <c r="C110" s="42"/>
      <c r="D110" s="42"/>
      <c r="E110" s="40"/>
      <c r="F110" s="40"/>
      <c r="G110" s="41">
        <f>SUM(H110:K110)</f>
        <v>0</v>
      </c>
      <c r="H110" s="42"/>
      <c r="I110" s="42"/>
      <c r="J110" s="42"/>
      <c r="K110" s="42"/>
      <c r="L110" s="40"/>
      <c r="M110" s="40"/>
      <c r="N110" s="40"/>
      <c r="O110" s="40"/>
      <c r="P110" s="43">
        <f>ROUND(H110*L110*12,2)</f>
        <v>0</v>
      </c>
      <c r="Q110" s="43">
        <f>ROUND(I110*M110*12,2)</f>
        <v>0</v>
      </c>
      <c r="R110" s="43">
        <f>ROUND(J110*N110*12,2)</f>
        <v>0</v>
      </c>
      <c r="S110" s="43">
        <f>ROUND(K110*O110*12,2)</f>
        <v>0</v>
      </c>
      <c r="T110" s="43">
        <f>SUM(P110:S110)</f>
        <v>0</v>
      </c>
      <c r="U110" s="40"/>
      <c r="V110" s="40"/>
      <c r="W110" s="44"/>
      <c r="X110" s="40"/>
      <c r="Y110" s="40"/>
    </row>
    <row r="111" spans="1:25" s="20" customFormat="1" ht="60.75" x14ac:dyDescent="0.3">
      <c r="A111" s="94">
        <v>2</v>
      </c>
      <c r="B111" s="64" t="s">
        <v>140</v>
      </c>
      <c r="C111" s="42"/>
      <c r="D111" s="42"/>
      <c r="E111" s="40"/>
      <c r="F111" s="40"/>
      <c r="G111" s="41">
        <f t="shared" ref="G111:G120" si="33">SUM(H111:K111)</f>
        <v>0</v>
      </c>
      <c r="H111" s="42"/>
      <c r="I111" s="42"/>
      <c r="J111" s="42"/>
      <c r="K111" s="42"/>
      <c r="L111" s="40"/>
      <c r="M111" s="40"/>
      <c r="N111" s="40"/>
      <c r="O111" s="40"/>
      <c r="P111" s="43">
        <f t="shared" ref="P111:S120" si="34">ROUND(H111*L111*12,2)</f>
        <v>0</v>
      </c>
      <c r="Q111" s="43">
        <f t="shared" si="34"/>
        <v>0</v>
      </c>
      <c r="R111" s="43">
        <f t="shared" si="34"/>
        <v>0</v>
      </c>
      <c r="S111" s="43">
        <f t="shared" si="34"/>
        <v>0</v>
      </c>
      <c r="T111" s="43">
        <f t="shared" ref="T111:T120" si="35">SUM(P111:S111)</f>
        <v>0</v>
      </c>
      <c r="U111" s="40"/>
      <c r="V111" s="40"/>
      <c r="W111" s="44">
        <f>SUM(U111:V111)</f>
        <v>0</v>
      </c>
      <c r="X111" s="40"/>
      <c r="Y111" s="40"/>
    </row>
    <row r="112" spans="1:25" s="20" customFormat="1" ht="47.25" customHeight="1" x14ac:dyDescent="0.3">
      <c r="A112" s="94">
        <v>3</v>
      </c>
      <c r="B112" s="95" t="s">
        <v>141</v>
      </c>
      <c r="C112" s="42"/>
      <c r="D112" s="42"/>
      <c r="E112" s="40"/>
      <c r="F112" s="40"/>
      <c r="G112" s="41">
        <f t="shared" si="33"/>
        <v>0</v>
      </c>
      <c r="H112" s="42"/>
      <c r="I112" s="42"/>
      <c r="J112" s="42"/>
      <c r="K112" s="42"/>
      <c r="L112" s="40"/>
      <c r="M112" s="40"/>
      <c r="N112" s="40"/>
      <c r="O112" s="40"/>
      <c r="P112" s="43">
        <f t="shared" si="34"/>
        <v>0</v>
      </c>
      <c r="Q112" s="43">
        <f t="shared" si="34"/>
        <v>0</v>
      </c>
      <c r="R112" s="43">
        <f t="shared" si="34"/>
        <v>0</v>
      </c>
      <c r="S112" s="43">
        <f t="shared" si="34"/>
        <v>0</v>
      </c>
      <c r="T112" s="43">
        <f t="shared" si="35"/>
        <v>0</v>
      </c>
      <c r="U112" s="40"/>
      <c r="V112" s="40"/>
      <c r="W112" s="44">
        <f>SUM(U112:V112)</f>
        <v>0</v>
      </c>
      <c r="X112" s="40"/>
      <c r="Y112" s="40"/>
    </row>
    <row r="113" spans="1:25" s="20" customFormat="1" ht="30" customHeight="1" x14ac:dyDescent="0.3">
      <c r="A113" s="94">
        <v>4</v>
      </c>
      <c r="B113" s="64" t="s">
        <v>142</v>
      </c>
      <c r="C113" s="42"/>
      <c r="D113" s="42"/>
      <c r="E113" s="40"/>
      <c r="F113" s="40"/>
      <c r="G113" s="41">
        <f t="shared" si="33"/>
        <v>0</v>
      </c>
      <c r="H113" s="42"/>
      <c r="I113" s="42"/>
      <c r="J113" s="42"/>
      <c r="K113" s="42"/>
      <c r="L113" s="40"/>
      <c r="M113" s="40"/>
      <c r="N113" s="40"/>
      <c r="O113" s="40"/>
      <c r="P113" s="43">
        <f t="shared" si="34"/>
        <v>0</v>
      </c>
      <c r="Q113" s="43">
        <f t="shared" si="34"/>
        <v>0</v>
      </c>
      <c r="R113" s="43">
        <f t="shared" si="34"/>
        <v>0</v>
      </c>
      <c r="S113" s="43">
        <f t="shared" si="34"/>
        <v>0</v>
      </c>
      <c r="T113" s="43">
        <f t="shared" si="35"/>
        <v>0</v>
      </c>
      <c r="U113" s="40"/>
      <c r="V113" s="40"/>
      <c r="W113" s="44"/>
      <c r="X113" s="40"/>
      <c r="Y113" s="40"/>
    </row>
    <row r="114" spans="1:25" s="20" customFormat="1" ht="30" customHeight="1" x14ac:dyDescent="0.3">
      <c r="A114" s="94">
        <v>5</v>
      </c>
      <c r="B114" s="64" t="s">
        <v>56</v>
      </c>
      <c r="C114" s="42"/>
      <c r="D114" s="42"/>
      <c r="E114" s="40"/>
      <c r="F114" s="40"/>
      <c r="G114" s="41">
        <f t="shared" si="33"/>
        <v>0</v>
      </c>
      <c r="H114" s="42"/>
      <c r="I114" s="42"/>
      <c r="J114" s="42"/>
      <c r="K114" s="42"/>
      <c r="L114" s="40"/>
      <c r="M114" s="40"/>
      <c r="N114" s="40"/>
      <c r="O114" s="40"/>
      <c r="P114" s="43">
        <f t="shared" si="34"/>
        <v>0</v>
      </c>
      <c r="Q114" s="43">
        <f t="shared" si="34"/>
        <v>0</v>
      </c>
      <c r="R114" s="43">
        <f t="shared" si="34"/>
        <v>0</v>
      </c>
      <c r="S114" s="43">
        <f t="shared" si="34"/>
        <v>0</v>
      </c>
      <c r="T114" s="43">
        <f t="shared" si="35"/>
        <v>0</v>
      </c>
      <c r="U114" s="40"/>
      <c r="V114" s="40"/>
      <c r="W114" s="44">
        <f t="shared" ref="W114:W124" si="36">SUM(U114:V114)</f>
        <v>0</v>
      </c>
      <c r="X114" s="40"/>
      <c r="Y114" s="40"/>
    </row>
    <row r="115" spans="1:25" s="20" customFormat="1" ht="27" customHeight="1" x14ac:dyDescent="0.3">
      <c r="A115" s="94">
        <v>6</v>
      </c>
      <c r="B115" s="64" t="s">
        <v>45</v>
      </c>
      <c r="C115" s="42"/>
      <c r="D115" s="42"/>
      <c r="E115" s="40"/>
      <c r="F115" s="40"/>
      <c r="G115" s="41">
        <f t="shared" si="33"/>
        <v>0</v>
      </c>
      <c r="H115" s="42"/>
      <c r="I115" s="42"/>
      <c r="J115" s="42"/>
      <c r="K115" s="42"/>
      <c r="L115" s="40"/>
      <c r="M115" s="40"/>
      <c r="N115" s="40"/>
      <c r="O115" s="40"/>
      <c r="P115" s="43">
        <f t="shared" si="34"/>
        <v>0</v>
      </c>
      <c r="Q115" s="43">
        <f t="shared" si="34"/>
        <v>0</v>
      </c>
      <c r="R115" s="43">
        <f t="shared" si="34"/>
        <v>0</v>
      </c>
      <c r="S115" s="43">
        <f t="shared" si="34"/>
        <v>0</v>
      </c>
      <c r="T115" s="43">
        <f t="shared" si="35"/>
        <v>0</v>
      </c>
      <c r="U115" s="40"/>
      <c r="V115" s="40"/>
      <c r="W115" s="44">
        <f t="shared" si="36"/>
        <v>0</v>
      </c>
      <c r="X115" s="40"/>
      <c r="Y115" s="40"/>
    </row>
    <row r="116" spans="1:25" s="20" customFormat="1" ht="27" customHeight="1" x14ac:dyDescent="0.3">
      <c r="A116" s="94">
        <v>7</v>
      </c>
      <c r="B116" s="64" t="s">
        <v>143</v>
      </c>
      <c r="C116" s="42"/>
      <c r="D116" s="42"/>
      <c r="E116" s="40"/>
      <c r="F116" s="40"/>
      <c r="G116" s="41">
        <f t="shared" si="33"/>
        <v>0</v>
      </c>
      <c r="H116" s="42"/>
      <c r="I116" s="42"/>
      <c r="J116" s="42"/>
      <c r="K116" s="42"/>
      <c r="L116" s="40"/>
      <c r="M116" s="40"/>
      <c r="N116" s="40"/>
      <c r="O116" s="40"/>
      <c r="P116" s="43">
        <f t="shared" si="34"/>
        <v>0</v>
      </c>
      <c r="Q116" s="43">
        <f t="shared" si="34"/>
        <v>0</v>
      </c>
      <c r="R116" s="43">
        <f t="shared" si="34"/>
        <v>0</v>
      </c>
      <c r="S116" s="43">
        <f t="shared" si="34"/>
        <v>0</v>
      </c>
      <c r="T116" s="43">
        <f t="shared" si="35"/>
        <v>0</v>
      </c>
      <c r="U116" s="40"/>
      <c r="V116" s="40"/>
      <c r="W116" s="44">
        <f t="shared" si="36"/>
        <v>0</v>
      </c>
      <c r="X116" s="40"/>
      <c r="Y116" s="40"/>
    </row>
    <row r="117" spans="1:25" s="20" customFormat="1" ht="27" customHeight="1" x14ac:dyDescent="0.3">
      <c r="A117" s="94">
        <v>8</v>
      </c>
      <c r="B117" s="64" t="s">
        <v>144</v>
      </c>
      <c r="C117" s="42"/>
      <c r="D117" s="42"/>
      <c r="E117" s="40"/>
      <c r="F117" s="40"/>
      <c r="G117" s="41">
        <f t="shared" si="33"/>
        <v>0</v>
      </c>
      <c r="H117" s="42"/>
      <c r="I117" s="42"/>
      <c r="J117" s="42"/>
      <c r="K117" s="42"/>
      <c r="L117" s="40"/>
      <c r="M117" s="40"/>
      <c r="N117" s="40"/>
      <c r="O117" s="40"/>
      <c r="P117" s="43">
        <f t="shared" si="34"/>
        <v>0</v>
      </c>
      <c r="Q117" s="43">
        <f t="shared" si="34"/>
        <v>0</v>
      </c>
      <c r="R117" s="43">
        <f t="shared" si="34"/>
        <v>0</v>
      </c>
      <c r="S117" s="43">
        <f t="shared" si="34"/>
        <v>0</v>
      </c>
      <c r="T117" s="43">
        <f t="shared" si="35"/>
        <v>0</v>
      </c>
      <c r="U117" s="40"/>
      <c r="V117" s="40"/>
      <c r="W117" s="44">
        <f t="shared" si="36"/>
        <v>0</v>
      </c>
      <c r="X117" s="40"/>
      <c r="Y117" s="40"/>
    </row>
    <row r="118" spans="1:25" s="20" customFormat="1" ht="27" customHeight="1" x14ac:dyDescent="0.3">
      <c r="A118" s="94">
        <v>9</v>
      </c>
      <c r="B118" s="64" t="s">
        <v>55</v>
      </c>
      <c r="C118" s="42"/>
      <c r="D118" s="42"/>
      <c r="E118" s="40"/>
      <c r="F118" s="40"/>
      <c r="G118" s="41">
        <f t="shared" si="33"/>
        <v>0</v>
      </c>
      <c r="H118" s="42"/>
      <c r="I118" s="42"/>
      <c r="J118" s="42"/>
      <c r="K118" s="42"/>
      <c r="L118" s="40"/>
      <c r="M118" s="40"/>
      <c r="N118" s="40"/>
      <c r="O118" s="40"/>
      <c r="P118" s="43">
        <f t="shared" si="34"/>
        <v>0</v>
      </c>
      <c r="Q118" s="43">
        <f t="shared" si="34"/>
        <v>0</v>
      </c>
      <c r="R118" s="43">
        <f t="shared" si="34"/>
        <v>0</v>
      </c>
      <c r="S118" s="43">
        <f t="shared" si="34"/>
        <v>0</v>
      </c>
      <c r="T118" s="43">
        <f t="shared" si="35"/>
        <v>0</v>
      </c>
      <c r="U118" s="40"/>
      <c r="V118" s="40"/>
      <c r="W118" s="44">
        <f t="shared" si="36"/>
        <v>0</v>
      </c>
      <c r="X118" s="40"/>
      <c r="Y118" s="40"/>
    </row>
    <row r="119" spans="1:25" s="20" customFormat="1" ht="27" customHeight="1" x14ac:dyDescent="0.3">
      <c r="A119" s="94">
        <v>10</v>
      </c>
      <c r="B119" s="64" t="s">
        <v>48</v>
      </c>
      <c r="C119" s="42"/>
      <c r="D119" s="42"/>
      <c r="E119" s="40"/>
      <c r="F119" s="40"/>
      <c r="G119" s="41">
        <f t="shared" si="33"/>
        <v>0</v>
      </c>
      <c r="H119" s="42"/>
      <c r="I119" s="42"/>
      <c r="J119" s="42"/>
      <c r="K119" s="42"/>
      <c r="L119" s="40"/>
      <c r="M119" s="40"/>
      <c r="N119" s="40"/>
      <c r="O119" s="40"/>
      <c r="P119" s="43">
        <f t="shared" si="34"/>
        <v>0</v>
      </c>
      <c r="Q119" s="43">
        <f t="shared" si="34"/>
        <v>0</v>
      </c>
      <c r="R119" s="43">
        <f t="shared" si="34"/>
        <v>0</v>
      </c>
      <c r="S119" s="43">
        <f t="shared" si="34"/>
        <v>0</v>
      </c>
      <c r="T119" s="43">
        <f t="shared" si="35"/>
        <v>0</v>
      </c>
      <c r="U119" s="40"/>
      <c r="V119" s="40"/>
      <c r="W119" s="44">
        <f t="shared" si="36"/>
        <v>0</v>
      </c>
      <c r="X119" s="40"/>
      <c r="Y119" s="40"/>
    </row>
    <row r="120" spans="1:25" s="20" customFormat="1" ht="49.5" customHeight="1" x14ac:dyDescent="0.3">
      <c r="A120" s="94">
        <v>11</v>
      </c>
      <c r="B120" s="96" t="s">
        <v>145</v>
      </c>
      <c r="C120" s="42"/>
      <c r="D120" s="42"/>
      <c r="E120" s="42"/>
      <c r="F120" s="42"/>
      <c r="G120" s="41">
        <f t="shared" si="33"/>
        <v>0</v>
      </c>
      <c r="H120" s="42"/>
      <c r="I120" s="42"/>
      <c r="J120" s="42"/>
      <c r="K120" s="42"/>
      <c r="L120" s="40"/>
      <c r="M120" s="40"/>
      <c r="N120" s="40"/>
      <c r="O120" s="40"/>
      <c r="P120" s="43">
        <f t="shared" si="34"/>
        <v>0</v>
      </c>
      <c r="Q120" s="43">
        <f t="shared" si="34"/>
        <v>0</v>
      </c>
      <c r="R120" s="43">
        <f t="shared" si="34"/>
        <v>0</v>
      </c>
      <c r="S120" s="43">
        <f t="shared" si="34"/>
        <v>0</v>
      </c>
      <c r="T120" s="43">
        <f t="shared" si="35"/>
        <v>0</v>
      </c>
      <c r="U120" s="40"/>
      <c r="V120" s="40"/>
      <c r="W120" s="44">
        <f t="shared" si="36"/>
        <v>0</v>
      </c>
      <c r="X120" s="40"/>
      <c r="Y120" s="40"/>
    </row>
    <row r="121" spans="1:25" s="20" customFormat="1" ht="41.25" customHeight="1" x14ac:dyDescent="0.3">
      <c r="A121" s="97" t="s">
        <v>146</v>
      </c>
      <c r="B121" s="68" t="s">
        <v>87</v>
      </c>
      <c r="C121" s="42">
        <f>C122+C123+C124</f>
        <v>0</v>
      </c>
      <c r="D121" s="42">
        <f t="shared" ref="D121:K121" si="37">D122+D123+D124</f>
        <v>0</v>
      </c>
      <c r="E121" s="42">
        <f t="shared" si="37"/>
        <v>0</v>
      </c>
      <c r="F121" s="42">
        <f t="shared" si="37"/>
        <v>0</v>
      </c>
      <c r="G121" s="41">
        <f t="shared" si="37"/>
        <v>0</v>
      </c>
      <c r="H121" s="42">
        <f t="shared" si="37"/>
        <v>0</v>
      </c>
      <c r="I121" s="42">
        <f t="shared" si="37"/>
        <v>0</v>
      </c>
      <c r="J121" s="42">
        <f t="shared" si="37"/>
        <v>0</v>
      </c>
      <c r="K121" s="42">
        <f t="shared" si="37"/>
        <v>0</v>
      </c>
      <c r="L121" s="42" t="e">
        <f>ROUND(P121/12/H121,2)</f>
        <v>#DIV/0!</v>
      </c>
      <c r="M121" s="42" t="e">
        <f>ROUND(Q121/12/I121,2)</f>
        <v>#DIV/0!</v>
      </c>
      <c r="N121" s="42" t="e">
        <f>ROUND(R121/12/J121,2)</f>
        <v>#DIV/0!</v>
      </c>
      <c r="O121" s="42" t="e">
        <f>ROUND(S121/12/K121,2)</f>
        <v>#DIV/0!</v>
      </c>
      <c r="P121" s="42">
        <f t="shared" ref="P121:W121" si="38">P122+P123+P124</f>
        <v>0</v>
      </c>
      <c r="Q121" s="42">
        <f t="shared" si="38"/>
        <v>0</v>
      </c>
      <c r="R121" s="42">
        <f t="shared" si="38"/>
        <v>0</v>
      </c>
      <c r="S121" s="42">
        <f t="shared" si="38"/>
        <v>0</v>
      </c>
      <c r="T121" s="42">
        <f t="shared" si="38"/>
        <v>0</v>
      </c>
      <c r="U121" s="42">
        <f t="shared" si="38"/>
        <v>0</v>
      </c>
      <c r="V121" s="42">
        <f t="shared" si="38"/>
        <v>0</v>
      </c>
      <c r="W121" s="44">
        <f t="shared" si="38"/>
        <v>0</v>
      </c>
      <c r="X121" s="40"/>
      <c r="Y121" s="40"/>
    </row>
    <row r="122" spans="1:25" s="20" customFormat="1" ht="20.25" x14ac:dyDescent="0.3">
      <c r="A122" s="98" t="s">
        <v>147</v>
      </c>
      <c r="B122" s="91" t="s">
        <v>89</v>
      </c>
      <c r="C122" s="42"/>
      <c r="D122" s="42"/>
      <c r="E122" s="40"/>
      <c r="F122" s="40"/>
      <c r="G122" s="41">
        <f t="shared" ref="G122:G135" si="39">SUM(H122:K122)</f>
        <v>0</v>
      </c>
      <c r="H122" s="42"/>
      <c r="I122" s="42"/>
      <c r="J122" s="42"/>
      <c r="K122" s="42"/>
      <c r="L122" s="40"/>
      <c r="M122" s="40"/>
      <c r="N122" s="40"/>
      <c r="O122" s="40"/>
      <c r="P122" s="43">
        <f t="shared" ref="P122:S134" si="40">ROUND(H122*L122*12,2)</f>
        <v>0</v>
      </c>
      <c r="Q122" s="43">
        <f t="shared" si="40"/>
        <v>0</v>
      </c>
      <c r="R122" s="43">
        <f t="shared" si="40"/>
        <v>0</v>
      </c>
      <c r="S122" s="43">
        <f t="shared" si="40"/>
        <v>0</v>
      </c>
      <c r="T122" s="43">
        <f t="shared" ref="T122:T137" si="41">SUM(P122:S122)</f>
        <v>0</v>
      </c>
      <c r="U122" s="40"/>
      <c r="V122" s="40"/>
      <c r="W122" s="44">
        <f t="shared" si="36"/>
        <v>0</v>
      </c>
      <c r="X122" s="40"/>
      <c r="Y122" s="40"/>
    </row>
    <row r="123" spans="1:25" s="20" customFormat="1" ht="20.25" x14ac:dyDescent="0.3">
      <c r="A123" s="98" t="s">
        <v>148</v>
      </c>
      <c r="B123" s="91" t="s">
        <v>91</v>
      </c>
      <c r="C123" s="42"/>
      <c r="D123" s="42"/>
      <c r="E123" s="40"/>
      <c r="F123" s="40"/>
      <c r="G123" s="41">
        <f t="shared" si="39"/>
        <v>0</v>
      </c>
      <c r="H123" s="42"/>
      <c r="I123" s="42"/>
      <c r="J123" s="42"/>
      <c r="K123" s="42"/>
      <c r="L123" s="40"/>
      <c r="M123" s="40"/>
      <c r="N123" s="40"/>
      <c r="O123" s="40"/>
      <c r="P123" s="43">
        <f t="shared" si="40"/>
        <v>0</v>
      </c>
      <c r="Q123" s="43">
        <f t="shared" si="40"/>
        <v>0</v>
      </c>
      <c r="R123" s="43">
        <f t="shared" si="40"/>
        <v>0</v>
      </c>
      <c r="S123" s="43">
        <f t="shared" si="40"/>
        <v>0</v>
      </c>
      <c r="T123" s="43">
        <f t="shared" si="41"/>
        <v>0</v>
      </c>
      <c r="U123" s="40"/>
      <c r="V123" s="40"/>
      <c r="W123" s="44">
        <f t="shared" si="36"/>
        <v>0</v>
      </c>
      <c r="X123" s="40"/>
      <c r="Y123" s="40"/>
    </row>
    <row r="124" spans="1:25" s="20" customFormat="1" ht="24" customHeight="1" x14ac:dyDescent="0.3">
      <c r="A124" s="98" t="s">
        <v>149</v>
      </c>
      <c r="B124" s="91" t="s">
        <v>150</v>
      </c>
      <c r="C124" s="42"/>
      <c r="D124" s="42"/>
      <c r="E124" s="40"/>
      <c r="F124" s="40"/>
      <c r="G124" s="41">
        <f t="shared" si="39"/>
        <v>0</v>
      </c>
      <c r="H124" s="42"/>
      <c r="I124" s="42"/>
      <c r="J124" s="42"/>
      <c r="K124" s="42"/>
      <c r="L124" s="40"/>
      <c r="M124" s="40"/>
      <c r="N124" s="40"/>
      <c r="O124" s="40"/>
      <c r="P124" s="43">
        <f>ROUND(H124*L124*12,2)</f>
        <v>0</v>
      </c>
      <c r="Q124" s="43">
        <f t="shared" si="40"/>
        <v>0</v>
      </c>
      <c r="R124" s="43">
        <f t="shared" si="40"/>
        <v>0</v>
      </c>
      <c r="S124" s="43">
        <f t="shared" si="40"/>
        <v>0</v>
      </c>
      <c r="T124" s="43">
        <f t="shared" si="41"/>
        <v>0</v>
      </c>
      <c r="U124" s="40"/>
      <c r="V124" s="40"/>
      <c r="W124" s="44">
        <f t="shared" si="36"/>
        <v>0</v>
      </c>
      <c r="X124" s="40"/>
      <c r="Y124" s="40"/>
    </row>
    <row r="125" spans="1:25" s="20" customFormat="1" ht="51.75" customHeight="1" x14ac:dyDescent="0.3">
      <c r="A125" s="94">
        <v>13</v>
      </c>
      <c r="B125" s="64" t="s">
        <v>151</v>
      </c>
      <c r="C125" s="42"/>
      <c r="D125" s="42"/>
      <c r="E125" s="40"/>
      <c r="F125" s="40"/>
      <c r="G125" s="41">
        <f t="shared" si="39"/>
        <v>0</v>
      </c>
      <c r="H125" s="42"/>
      <c r="I125" s="42"/>
      <c r="J125" s="42"/>
      <c r="K125" s="42"/>
      <c r="L125" s="40"/>
      <c r="M125" s="40"/>
      <c r="N125" s="40"/>
      <c r="O125" s="40"/>
      <c r="P125" s="43">
        <f t="shared" si="40"/>
        <v>0</v>
      </c>
      <c r="Q125" s="43">
        <f t="shared" si="40"/>
        <v>0</v>
      </c>
      <c r="R125" s="43">
        <f t="shared" si="40"/>
        <v>0</v>
      </c>
      <c r="S125" s="43">
        <f t="shared" si="40"/>
        <v>0</v>
      </c>
      <c r="T125" s="43">
        <f t="shared" si="41"/>
        <v>0</v>
      </c>
      <c r="U125" s="40"/>
      <c r="V125" s="40"/>
      <c r="W125" s="44"/>
      <c r="X125" s="40"/>
      <c r="Y125" s="40"/>
    </row>
    <row r="126" spans="1:25" s="20" customFormat="1" ht="27" customHeight="1" x14ac:dyDescent="0.3">
      <c r="A126" s="94">
        <v>14</v>
      </c>
      <c r="B126" s="64" t="s">
        <v>53</v>
      </c>
      <c r="C126" s="42"/>
      <c r="D126" s="42"/>
      <c r="E126" s="40"/>
      <c r="F126" s="40"/>
      <c r="G126" s="41">
        <f t="shared" si="39"/>
        <v>0</v>
      </c>
      <c r="H126" s="42"/>
      <c r="I126" s="42"/>
      <c r="J126" s="42"/>
      <c r="K126" s="42"/>
      <c r="L126" s="40"/>
      <c r="M126" s="40"/>
      <c r="N126" s="40"/>
      <c r="O126" s="40"/>
      <c r="P126" s="43">
        <f t="shared" si="40"/>
        <v>0</v>
      </c>
      <c r="Q126" s="43">
        <f t="shared" si="40"/>
        <v>0</v>
      </c>
      <c r="R126" s="43">
        <f t="shared" si="40"/>
        <v>0</v>
      </c>
      <c r="S126" s="43">
        <f t="shared" si="40"/>
        <v>0</v>
      </c>
      <c r="T126" s="43">
        <f t="shared" si="41"/>
        <v>0</v>
      </c>
      <c r="U126" s="40"/>
      <c r="V126" s="40"/>
      <c r="W126" s="44">
        <f>SUM(U126:V126)</f>
        <v>0</v>
      </c>
      <c r="X126" s="40"/>
      <c r="Y126" s="40"/>
    </row>
    <row r="127" spans="1:25" s="20" customFormat="1" ht="25.5" customHeight="1" x14ac:dyDescent="0.3">
      <c r="A127" s="94">
        <v>15</v>
      </c>
      <c r="B127" s="64" t="s">
        <v>54</v>
      </c>
      <c r="C127" s="42"/>
      <c r="D127" s="42"/>
      <c r="E127" s="40"/>
      <c r="F127" s="40"/>
      <c r="G127" s="41">
        <f t="shared" si="39"/>
        <v>0</v>
      </c>
      <c r="H127" s="42"/>
      <c r="I127" s="42"/>
      <c r="J127" s="42"/>
      <c r="K127" s="42"/>
      <c r="L127" s="40"/>
      <c r="M127" s="40"/>
      <c r="N127" s="40"/>
      <c r="O127" s="40"/>
      <c r="P127" s="43">
        <f t="shared" si="40"/>
        <v>0</v>
      </c>
      <c r="Q127" s="43">
        <f t="shared" si="40"/>
        <v>0</v>
      </c>
      <c r="R127" s="43">
        <f t="shared" si="40"/>
        <v>0</v>
      </c>
      <c r="S127" s="43">
        <f t="shared" si="40"/>
        <v>0</v>
      </c>
      <c r="T127" s="43">
        <f t="shared" si="41"/>
        <v>0</v>
      </c>
      <c r="U127" s="40"/>
      <c r="V127" s="40"/>
      <c r="W127" s="44">
        <f>SUM(U127:V127)</f>
        <v>0</v>
      </c>
      <c r="X127" s="40"/>
      <c r="Y127" s="40"/>
    </row>
    <row r="128" spans="1:25" s="20" customFormat="1" ht="27" customHeight="1" x14ac:dyDescent="0.3">
      <c r="A128" s="94">
        <v>16</v>
      </c>
      <c r="B128" s="64" t="s">
        <v>152</v>
      </c>
      <c r="C128" s="42"/>
      <c r="D128" s="42"/>
      <c r="E128" s="40"/>
      <c r="F128" s="40"/>
      <c r="G128" s="41">
        <f t="shared" si="39"/>
        <v>0</v>
      </c>
      <c r="H128" s="42"/>
      <c r="I128" s="42"/>
      <c r="J128" s="42"/>
      <c r="K128" s="42"/>
      <c r="L128" s="40"/>
      <c r="M128" s="40"/>
      <c r="N128" s="40"/>
      <c r="O128" s="40"/>
      <c r="P128" s="43">
        <f t="shared" si="40"/>
        <v>0</v>
      </c>
      <c r="Q128" s="43">
        <f t="shared" si="40"/>
        <v>0</v>
      </c>
      <c r="R128" s="43">
        <f t="shared" si="40"/>
        <v>0</v>
      </c>
      <c r="S128" s="43">
        <f t="shared" si="40"/>
        <v>0</v>
      </c>
      <c r="T128" s="43">
        <f t="shared" si="41"/>
        <v>0</v>
      </c>
      <c r="U128" s="40"/>
      <c r="V128" s="40"/>
      <c r="W128" s="44">
        <f>SUM(U128:V128)</f>
        <v>0</v>
      </c>
      <c r="X128" s="40"/>
      <c r="Y128" s="40"/>
    </row>
    <row r="129" spans="1:25" s="20" customFormat="1" ht="27" customHeight="1" x14ac:dyDescent="0.3">
      <c r="A129" s="94">
        <v>17</v>
      </c>
      <c r="B129" s="64" t="s">
        <v>153</v>
      </c>
      <c r="C129" s="42"/>
      <c r="D129" s="42"/>
      <c r="E129" s="40"/>
      <c r="F129" s="40"/>
      <c r="G129" s="41">
        <f t="shared" si="39"/>
        <v>0</v>
      </c>
      <c r="H129" s="42"/>
      <c r="I129" s="42"/>
      <c r="J129" s="42"/>
      <c r="K129" s="42"/>
      <c r="L129" s="40"/>
      <c r="M129" s="40"/>
      <c r="N129" s="40"/>
      <c r="O129" s="40"/>
      <c r="P129" s="43">
        <f t="shared" si="40"/>
        <v>0</v>
      </c>
      <c r="Q129" s="43">
        <f t="shared" si="40"/>
        <v>0</v>
      </c>
      <c r="R129" s="43">
        <f t="shared" si="40"/>
        <v>0</v>
      </c>
      <c r="S129" s="43">
        <f t="shared" si="40"/>
        <v>0</v>
      </c>
      <c r="T129" s="43">
        <f t="shared" si="41"/>
        <v>0</v>
      </c>
      <c r="U129" s="40"/>
      <c r="V129" s="40"/>
      <c r="W129" s="44">
        <f>SUM(U129:V129)</f>
        <v>0</v>
      </c>
      <c r="X129" s="40"/>
      <c r="Y129" s="40"/>
    </row>
    <row r="130" spans="1:25" s="20" customFormat="1" ht="40.5" x14ac:dyDescent="0.3">
      <c r="A130" s="94">
        <v>18</v>
      </c>
      <c r="B130" s="64" t="s">
        <v>154</v>
      </c>
      <c r="C130" s="42"/>
      <c r="D130" s="42"/>
      <c r="E130" s="40"/>
      <c r="F130" s="40"/>
      <c r="G130" s="41">
        <f t="shared" si="39"/>
        <v>0</v>
      </c>
      <c r="H130" s="42"/>
      <c r="I130" s="42"/>
      <c r="J130" s="42"/>
      <c r="K130" s="42"/>
      <c r="L130" s="40"/>
      <c r="M130" s="40"/>
      <c r="N130" s="40"/>
      <c r="O130" s="40"/>
      <c r="P130" s="43">
        <f t="shared" si="40"/>
        <v>0</v>
      </c>
      <c r="Q130" s="43">
        <f t="shared" si="40"/>
        <v>0</v>
      </c>
      <c r="R130" s="43">
        <f t="shared" si="40"/>
        <v>0</v>
      </c>
      <c r="S130" s="43">
        <f t="shared" si="40"/>
        <v>0</v>
      </c>
      <c r="T130" s="43">
        <f t="shared" si="41"/>
        <v>0</v>
      </c>
      <c r="U130" s="40"/>
      <c r="V130" s="40"/>
      <c r="W130" s="44">
        <f>SUM(U130:V130)</f>
        <v>0</v>
      </c>
      <c r="X130" s="40"/>
      <c r="Y130" s="40"/>
    </row>
    <row r="131" spans="1:25" s="20" customFormat="1" ht="27" customHeight="1" x14ac:dyDescent="0.3">
      <c r="A131" s="99" t="s">
        <v>155</v>
      </c>
      <c r="B131" s="91" t="s">
        <v>156</v>
      </c>
      <c r="C131" s="42"/>
      <c r="D131" s="42"/>
      <c r="E131" s="40"/>
      <c r="F131" s="40"/>
      <c r="G131" s="41">
        <f t="shared" si="39"/>
        <v>0</v>
      </c>
      <c r="H131" s="42"/>
      <c r="I131" s="42"/>
      <c r="J131" s="42"/>
      <c r="K131" s="42"/>
      <c r="L131" s="40"/>
      <c r="M131" s="40"/>
      <c r="N131" s="40"/>
      <c r="O131" s="40"/>
      <c r="P131" s="43">
        <f t="shared" si="40"/>
        <v>0</v>
      </c>
      <c r="Q131" s="43">
        <f t="shared" si="40"/>
        <v>0</v>
      </c>
      <c r="R131" s="43">
        <f t="shared" si="40"/>
        <v>0</v>
      </c>
      <c r="S131" s="43">
        <f t="shared" si="40"/>
        <v>0</v>
      </c>
      <c r="T131" s="43">
        <f t="shared" si="41"/>
        <v>0</v>
      </c>
      <c r="U131" s="40"/>
      <c r="V131" s="40"/>
      <c r="W131" s="44"/>
      <c r="X131" s="40"/>
      <c r="Y131" s="40"/>
    </row>
    <row r="132" spans="1:25" s="20" customFormat="1" ht="30" customHeight="1" x14ac:dyDescent="0.3">
      <c r="A132" s="94">
        <v>19</v>
      </c>
      <c r="B132" s="64" t="s">
        <v>46</v>
      </c>
      <c r="C132" s="42"/>
      <c r="D132" s="42"/>
      <c r="E132" s="40"/>
      <c r="F132" s="40"/>
      <c r="G132" s="41">
        <f t="shared" si="39"/>
        <v>0</v>
      </c>
      <c r="H132" s="42"/>
      <c r="I132" s="42"/>
      <c r="J132" s="42"/>
      <c r="K132" s="42"/>
      <c r="L132" s="40"/>
      <c r="M132" s="40"/>
      <c r="N132" s="40"/>
      <c r="O132" s="40"/>
      <c r="P132" s="43">
        <f t="shared" si="40"/>
        <v>0</v>
      </c>
      <c r="Q132" s="43">
        <f t="shared" si="40"/>
        <v>0</v>
      </c>
      <c r="R132" s="43">
        <f t="shared" si="40"/>
        <v>0</v>
      </c>
      <c r="S132" s="43">
        <f t="shared" si="40"/>
        <v>0</v>
      </c>
      <c r="T132" s="43">
        <f t="shared" si="41"/>
        <v>0</v>
      </c>
      <c r="U132" s="40"/>
      <c r="V132" s="40"/>
      <c r="W132" s="44">
        <f t="shared" ref="W132:W137" si="42">SUM(U132:V132)</f>
        <v>0</v>
      </c>
      <c r="X132" s="40"/>
      <c r="Y132" s="40"/>
    </row>
    <row r="133" spans="1:25" s="20" customFormat="1" ht="28.5" customHeight="1" x14ac:dyDescent="0.3">
      <c r="A133" s="94">
        <v>20</v>
      </c>
      <c r="B133" s="64" t="s">
        <v>47</v>
      </c>
      <c r="C133" s="42"/>
      <c r="D133" s="42"/>
      <c r="E133" s="40"/>
      <c r="F133" s="40"/>
      <c r="G133" s="41">
        <f t="shared" si="39"/>
        <v>0</v>
      </c>
      <c r="H133" s="42"/>
      <c r="I133" s="42"/>
      <c r="J133" s="42"/>
      <c r="K133" s="42"/>
      <c r="L133" s="40"/>
      <c r="M133" s="40"/>
      <c r="N133" s="40"/>
      <c r="O133" s="40"/>
      <c r="P133" s="43">
        <f t="shared" si="40"/>
        <v>0</v>
      </c>
      <c r="Q133" s="43">
        <f t="shared" si="40"/>
        <v>0</v>
      </c>
      <c r="R133" s="43">
        <f t="shared" si="40"/>
        <v>0</v>
      </c>
      <c r="S133" s="43">
        <f t="shared" si="40"/>
        <v>0</v>
      </c>
      <c r="T133" s="43">
        <f t="shared" si="41"/>
        <v>0</v>
      </c>
      <c r="U133" s="40"/>
      <c r="V133" s="40"/>
      <c r="W133" s="44">
        <f t="shared" si="42"/>
        <v>0</v>
      </c>
      <c r="X133" s="40"/>
      <c r="Y133" s="40"/>
    </row>
    <row r="134" spans="1:25" s="20" customFormat="1" ht="28.5" customHeight="1" x14ac:dyDescent="0.3">
      <c r="A134" s="94">
        <v>21</v>
      </c>
      <c r="B134" s="64" t="s">
        <v>157</v>
      </c>
      <c r="C134" s="42"/>
      <c r="D134" s="42"/>
      <c r="E134" s="40"/>
      <c r="F134" s="40" t="s">
        <v>158</v>
      </c>
      <c r="G134" s="41">
        <f t="shared" si="39"/>
        <v>0</v>
      </c>
      <c r="H134" s="42"/>
      <c r="I134" s="42"/>
      <c r="J134" s="42"/>
      <c r="K134" s="42"/>
      <c r="L134" s="40"/>
      <c r="M134" s="40"/>
      <c r="N134" s="40"/>
      <c r="O134" s="40"/>
      <c r="P134" s="43">
        <f t="shared" si="40"/>
        <v>0</v>
      </c>
      <c r="Q134" s="43">
        <f t="shared" si="40"/>
        <v>0</v>
      </c>
      <c r="R134" s="43">
        <f t="shared" si="40"/>
        <v>0</v>
      </c>
      <c r="S134" s="43">
        <f t="shared" si="40"/>
        <v>0</v>
      </c>
      <c r="T134" s="43">
        <f t="shared" si="41"/>
        <v>0</v>
      </c>
      <c r="U134" s="40"/>
      <c r="V134" s="40"/>
      <c r="W134" s="44">
        <f t="shared" si="42"/>
        <v>0</v>
      </c>
      <c r="X134" s="40"/>
      <c r="Y134" s="40"/>
    </row>
    <row r="135" spans="1:25" s="20" customFormat="1" ht="20.25" x14ac:dyDescent="0.3">
      <c r="A135" s="33" t="s">
        <v>159</v>
      </c>
      <c r="B135" s="34" t="s">
        <v>160</v>
      </c>
      <c r="C135" s="93"/>
      <c r="D135" s="93"/>
      <c r="E135" s="100" t="s">
        <v>22</v>
      </c>
      <c r="F135" s="100" t="s">
        <v>22</v>
      </c>
      <c r="G135" s="73">
        <f t="shared" si="39"/>
        <v>0</v>
      </c>
      <c r="H135" s="82" t="s">
        <v>22</v>
      </c>
      <c r="I135" s="36"/>
      <c r="J135" s="36"/>
      <c r="K135" s="36"/>
      <c r="L135" s="101" t="s">
        <v>22</v>
      </c>
      <c r="M135" s="83"/>
      <c r="N135" s="83"/>
      <c r="O135" s="83"/>
      <c r="P135" s="75" t="s">
        <v>22</v>
      </c>
      <c r="Q135" s="75">
        <f>ROUND(I135*M135*12,2)</f>
        <v>0</v>
      </c>
      <c r="R135" s="75">
        <f>ROUND(J135*N135*12,2)</f>
        <v>0</v>
      </c>
      <c r="S135" s="75">
        <f>ROUND(K135*O135*12,2)</f>
        <v>0</v>
      </c>
      <c r="T135" s="75">
        <f t="shared" si="41"/>
        <v>0</v>
      </c>
      <c r="U135" s="72"/>
      <c r="V135" s="72"/>
      <c r="W135" s="74">
        <f t="shared" si="42"/>
        <v>0</v>
      </c>
      <c r="X135" s="72"/>
      <c r="Y135" s="72"/>
    </row>
    <row r="136" spans="1:25" s="20" customFormat="1" ht="41.25" customHeight="1" x14ac:dyDescent="0.3">
      <c r="A136" s="102" t="s">
        <v>161</v>
      </c>
      <c r="B136" s="103" t="s">
        <v>162</v>
      </c>
      <c r="C136" s="104"/>
      <c r="D136" s="104"/>
      <c r="E136" s="105" t="s">
        <v>22</v>
      </c>
      <c r="F136" s="105" t="s">
        <v>22</v>
      </c>
      <c r="G136" s="73">
        <f>SUM(I136:K136)</f>
        <v>0</v>
      </c>
      <c r="H136" s="106" t="s">
        <v>22</v>
      </c>
      <c r="I136" s="107"/>
      <c r="J136" s="107"/>
      <c r="K136" s="107"/>
      <c r="L136" s="108" t="s">
        <v>22</v>
      </c>
      <c r="M136" s="80"/>
      <c r="N136" s="80"/>
      <c r="O136" s="80"/>
      <c r="P136" s="79" t="s">
        <v>22</v>
      </c>
      <c r="Q136" s="79">
        <f t="shared" ref="Q136:S137" si="43">ROUND(I136*M136*12,2)</f>
        <v>0</v>
      </c>
      <c r="R136" s="79">
        <f t="shared" si="43"/>
        <v>0</v>
      </c>
      <c r="S136" s="79">
        <f t="shared" si="43"/>
        <v>0</v>
      </c>
      <c r="T136" s="79">
        <f t="shared" si="41"/>
        <v>0</v>
      </c>
      <c r="U136" s="78"/>
      <c r="V136" s="78"/>
      <c r="W136" s="109">
        <f t="shared" si="42"/>
        <v>0</v>
      </c>
      <c r="X136" s="78"/>
      <c r="Y136" s="78"/>
    </row>
    <row r="137" spans="1:25" s="20" customFormat="1" ht="40.5" x14ac:dyDescent="0.3">
      <c r="A137" s="110" t="s">
        <v>163</v>
      </c>
      <c r="B137" s="103" t="s">
        <v>164</v>
      </c>
      <c r="C137" s="104"/>
      <c r="D137" s="104"/>
      <c r="E137" s="105" t="s">
        <v>22</v>
      </c>
      <c r="F137" s="105" t="s">
        <v>22</v>
      </c>
      <c r="G137" s="73">
        <f>SUM(I137:K137)</f>
        <v>0</v>
      </c>
      <c r="H137" s="106" t="s">
        <v>22</v>
      </c>
      <c r="I137" s="107"/>
      <c r="J137" s="107"/>
      <c r="K137" s="107"/>
      <c r="L137" s="108" t="s">
        <v>22</v>
      </c>
      <c r="M137" s="80"/>
      <c r="N137" s="80"/>
      <c r="O137" s="80"/>
      <c r="P137" s="79" t="s">
        <v>22</v>
      </c>
      <c r="Q137" s="79">
        <f t="shared" si="43"/>
        <v>0</v>
      </c>
      <c r="R137" s="79">
        <f t="shared" si="43"/>
        <v>0</v>
      </c>
      <c r="S137" s="79">
        <f t="shared" si="43"/>
        <v>0</v>
      </c>
      <c r="T137" s="79">
        <f t="shared" si="41"/>
        <v>0</v>
      </c>
      <c r="U137" s="78"/>
      <c r="V137" s="78"/>
      <c r="W137" s="109">
        <f t="shared" si="42"/>
        <v>0</v>
      </c>
      <c r="X137" s="78"/>
      <c r="Y137" s="78"/>
    </row>
    <row r="138" spans="1:25" s="20" customFormat="1" ht="60.75" x14ac:dyDescent="0.3">
      <c r="A138" s="33" t="s">
        <v>99</v>
      </c>
      <c r="B138" s="34" t="s">
        <v>165</v>
      </c>
      <c r="C138" s="74" t="s">
        <v>22</v>
      </c>
      <c r="D138" s="74" t="s">
        <v>22</v>
      </c>
      <c r="E138" s="92">
        <f t="shared" ref="E138:K138" si="44">SUM(E139:E153)</f>
        <v>0</v>
      </c>
      <c r="F138" s="92">
        <f t="shared" si="44"/>
        <v>0</v>
      </c>
      <c r="G138" s="92">
        <f t="shared" si="44"/>
        <v>0</v>
      </c>
      <c r="H138" s="92">
        <f t="shared" si="44"/>
        <v>0</v>
      </c>
      <c r="I138" s="92">
        <f t="shared" si="44"/>
        <v>0</v>
      </c>
      <c r="J138" s="92">
        <f t="shared" si="44"/>
        <v>0</v>
      </c>
      <c r="K138" s="92">
        <f t="shared" si="44"/>
        <v>0</v>
      </c>
      <c r="L138" s="74" t="e">
        <f>ROUND(P138/12/H138,2)</f>
        <v>#DIV/0!</v>
      </c>
      <c r="M138" s="74" t="e">
        <f>ROUND(Q138/12/I138,2)</f>
        <v>#DIV/0!</v>
      </c>
      <c r="N138" s="74" t="e">
        <f>ROUND(R138/12/J138,2)</f>
        <v>#DIV/0!</v>
      </c>
      <c r="O138" s="74" t="e">
        <f>ROUND(S138/12/K138,2)</f>
        <v>#DIV/0!</v>
      </c>
      <c r="P138" s="92">
        <f t="shared" ref="P138:V138" si="45">SUM(P139:P153)</f>
        <v>0</v>
      </c>
      <c r="Q138" s="92">
        <f t="shared" si="45"/>
        <v>0</v>
      </c>
      <c r="R138" s="92">
        <f t="shared" si="45"/>
        <v>0</v>
      </c>
      <c r="S138" s="92">
        <f t="shared" si="45"/>
        <v>0</v>
      </c>
      <c r="T138" s="92">
        <f t="shared" si="45"/>
        <v>0</v>
      </c>
      <c r="U138" s="92">
        <f t="shared" si="45"/>
        <v>0</v>
      </c>
      <c r="V138" s="92">
        <f t="shared" si="45"/>
        <v>0</v>
      </c>
      <c r="W138" s="92">
        <f>SUM(W139:W153)</f>
        <v>0</v>
      </c>
      <c r="X138" s="93"/>
      <c r="Y138" s="93"/>
    </row>
    <row r="139" spans="1:25" s="20" customFormat="1" ht="20.25" x14ac:dyDescent="0.3">
      <c r="A139" s="26">
        <v>1</v>
      </c>
      <c r="B139" s="62" t="s">
        <v>166</v>
      </c>
      <c r="C139" s="109" t="s">
        <v>22</v>
      </c>
      <c r="D139" s="42" t="s">
        <v>22</v>
      </c>
      <c r="E139" s="40"/>
      <c r="F139" s="40"/>
      <c r="G139" s="41">
        <f>SUM(H139:K139)</f>
        <v>0</v>
      </c>
      <c r="H139" s="42"/>
      <c r="I139" s="42"/>
      <c r="J139" s="42"/>
      <c r="K139" s="42"/>
      <c r="L139" s="40"/>
      <c r="M139" s="40"/>
      <c r="N139" s="40"/>
      <c r="O139" s="40"/>
      <c r="P139" s="43">
        <f>ROUND(H139*L139*12,2)</f>
        <v>0</v>
      </c>
      <c r="Q139" s="43">
        <f>ROUND(I139*M139*12,2)</f>
        <v>0</v>
      </c>
      <c r="R139" s="43">
        <f>ROUND(J139*N139*12,2)</f>
        <v>0</v>
      </c>
      <c r="S139" s="43">
        <f>ROUND(K139*O139*12,2)</f>
        <v>0</v>
      </c>
      <c r="T139" s="43">
        <f>SUM(P139:S139)</f>
        <v>0</v>
      </c>
      <c r="U139" s="40"/>
      <c r="V139" s="40"/>
      <c r="W139" s="44">
        <f>SUM(U139:V139)</f>
        <v>0</v>
      </c>
      <c r="X139" s="40"/>
      <c r="Y139" s="40"/>
    </row>
    <row r="140" spans="1:25" s="20" customFormat="1" ht="20.25" x14ac:dyDescent="0.3">
      <c r="A140" s="26">
        <v>2</v>
      </c>
      <c r="B140" s="62" t="s">
        <v>167</v>
      </c>
      <c r="C140" s="109" t="s">
        <v>22</v>
      </c>
      <c r="D140" s="42" t="s">
        <v>22</v>
      </c>
      <c r="E140" s="40"/>
      <c r="F140" s="40"/>
      <c r="G140" s="41">
        <f t="shared" ref="G140:G148" si="46">SUM(H140:K140)</f>
        <v>0</v>
      </c>
      <c r="H140" s="42"/>
      <c r="I140" s="42"/>
      <c r="J140" s="42"/>
      <c r="K140" s="42"/>
      <c r="L140" s="40"/>
      <c r="M140" s="40"/>
      <c r="N140" s="40"/>
      <c r="O140" s="40"/>
      <c r="P140" s="43">
        <f t="shared" ref="P140:S153" si="47">ROUND(H140*L140*12,2)</f>
        <v>0</v>
      </c>
      <c r="Q140" s="43">
        <f t="shared" si="47"/>
        <v>0</v>
      </c>
      <c r="R140" s="43">
        <f t="shared" si="47"/>
        <v>0</v>
      </c>
      <c r="S140" s="43">
        <f t="shared" si="47"/>
        <v>0</v>
      </c>
      <c r="T140" s="43">
        <f t="shared" ref="T140:T148" si="48">SUM(P140:S140)</f>
        <v>0</v>
      </c>
      <c r="U140" s="40"/>
      <c r="V140" s="40"/>
      <c r="W140" s="44">
        <f t="shared" ref="W140:W161" si="49">SUM(U140:V140)</f>
        <v>0</v>
      </c>
      <c r="X140" s="40"/>
      <c r="Y140" s="40"/>
    </row>
    <row r="141" spans="1:25" s="20" customFormat="1" ht="20.25" x14ac:dyDescent="0.3">
      <c r="A141" s="26">
        <v>3</v>
      </c>
      <c r="B141" s="62" t="s">
        <v>168</v>
      </c>
      <c r="C141" s="109" t="s">
        <v>22</v>
      </c>
      <c r="D141" s="42" t="s">
        <v>22</v>
      </c>
      <c r="E141" s="40"/>
      <c r="F141" s="40"/>
      <c r="G141" s="41">
        <f t="shared" si="46"/>
        <v>0</v>
      </c>
      <c r="H141" s="42"/>
      <c r="I141" s="42"/>
      <c r="J141" s="42"/>
      <c r="K141" s="42"/>
      <c r="L141" s="40"/>
      <c r="M141" s="40"/>
      <c r="N141" s="40"/>
      <c r="O141" s="40"/>
      <c r="P141" s="43">
        <f t="shared" si="47"/>
        <v>0</v>
      </c>
      <c r="Q141" s="43">
        <f t="shared" si="47"/>
        <v>0</v>
      </c>
      <c r="R141" s="43">
        <f t="shared" si="47"/>
        <v>0</v>
      </c>
      <c r="S141" s="43">
        <f t="shared" si="47"/>
        <v>0</v>
      </c>
      <c r="T141" s="43">
        <f t="shared" si="48"/>
        <v>0</v>
      </c>
      <c r="U141" s="40"/>
      <c r="V141" s="40"/>
      <c r="W141" s="44">
        <f t="shared" si="49"/>
        <v>0</v>
      </c>
      <c r="X141" s="40"/>
      <c r="Y141" s="40"/>
    </row>
    <row r="142" spans="1:25" s="20" customFormat="1" ht="20.25" x14ac:dyDescent="0.3">
      <c r="A142" s="26">
        <v>4</v>
      </c>
      <c r="B142" s="62" t="s">
        <v>169</v>
      </c>
      <c r="C142" s="109" t="s">
        <v>22</v>
      </c>
      <c r="D142" s="42" t="s">
        <v>22</v>
      </c>
      <c r="E142" s="40"/>
      <c r="F142" s="40"/>
      <c r="G142" s="41">
        <f t="shared" si="46"/>
        <v>0</v>
      </c>
      <c r="H142" s="42"/>
      <c r="I142" s="42"/>
      <c r="J142" s="42"/>
      <c r="K142" s="42"/>
      <c r="L142" s="40"/>
      <c r="M142" s="40"/>
      <c r="N142" s="40"/>
      <c r="O142" s="40"/>
      <c r="P142" s="43">
        <f t="shared" si="47"/>
        <v>0</v>
      </c>
      <c r="Q142" s="43">
        <f t="shared" si="47"/>
        <v>0</v>
      </c>
      <c r="R142" s="43">
        <f t="shared" si="47"/>
        <v>0</v>
      </c>
      <c r="S142" s="43">
        <f t="shared" si="47"/>
        <v>0</v>
      </c>
      <c r="T142" s="43">
        <f t="shared" si="48"/>
        <v>0</v>
      </c>
      <c r="U142" s="40"/>
      <c r="V142" s="40"/>
      <c r="W142" s="44">
        <f t="shared" si="49"/>
        <v>0</v>
      </c>
      <c r="X142" s="40"/>
      <c r="Y142" s="40"/>
    </row>
    <row r="143" spans="1:25" s="20" customFormat="1" ht="20.25" x14ac:dyDescent="0.3">
      <c r="A143" s="111">
        <v>5</v>
      </c>
      <c r="B143" s="38" t="s">
        <v>170</v>
      </c>
      <c r="C143" s="109" t="s">
        <v>22</v>
      </c>
      <c r="D143" s="42" t="s">
        <v>22</v>
      </c>
      <c r="E143" s="40"/>
      <c r="F143" s="40"/>
      <c r="G143" s="41">
        <f t="shared" si="46"/>
        <v>0</v>
      </c>
      <c r="H143" s="42"/>
      <c r="I143" s="42"/>
      <c r="J143" s="42"/>
      <c r="K143" s="42"/>
      <c r="L143" s="40"/>
      <c r="M143" s="40"/>
      <c r="N143" s="40"/>
      <c r="O143" s="40"/>
      <c r="P143" s="43">
        <f t="shared" si="47"/>
        <v>0</v>
      </c>
      <c r="Q143" s="43">
        <f t="shared" si="47"/>
        <v>0</v>
      </c>
      <c r="R143" s="43">
        <f t="shared" si="47"/>
        <v>0</v>
      </c>
      <c r="S143" s="43">
        <f t="shared" si="47"/>
        <v>0</v>
      </c>
      <c r="T143" s="43">
        <f t="shared" si="48"/>
        <v>0</v>
      </c>
      <c r="U143" s="40"/>
      <c r="V143" s="40"/>
      <c r="W143" s="44">
        <f t="shared" si="49"/>
        <v>0</v>
      </c>
      <c r="X143" s="40"/>
      <c r="Y143" s="40"/>
    </row>
    <row r="144" spans="1:25" s="20" customFormat="1" ht="20.25" x14ac:dyDescent="0.3">
      <c r="A144" s="111">
        <v>6</v>
      </c>
      <c r="B144" s="38" t="s">
        <v>171</v>
      </c>
      <c r="C144" s="109" t="s">
        <v>22</v>
      </c>
      <c r="D144" s="42" t="s">
        <v>22</v>
      </c>
      <c r="E144" s="40"/>
      <c r="F144" s="40"/>
      <c r="G144" s="41">
        <f t="shared" si="46"/>
        <v>0</v>
      </c>
      <c r="H144" s="42"/>
      <c r="I144" s="42"/>
      <c r="J144" s="42"/>
      <c r="K144" s="42"/>
      <c r="L144" s="40"/>
      <c r="M144" s="40"/>
      <c r="N144" s="40"/>
      <c r="O144" s="40"/>
      <c r="P144" s="43">
        <f t="shared" si="47"/>
        <v>0</v>
      </c>
      <c r="Q144" s="43">
        <f t="shared" si="47"/>
        <v>0</v>
      </c>
      <c r="R144" s="43">
        <f t="shared" si="47"/>
        <v>0</v>
      </c>
      <c r="S144" s="43">
        <f t="shared" si="47"/>
        <v>0</v>
      </c>
      <c r="T144" s="43">
        <f t="shared" si="48"/>
        <v>0</v>
      </c>
      <c r="U144" s="40"/>
      <c r="V144" s="40"/>
      <c r="W144" s="44">
        <f t="shared" si="49"/>
        <v>0</v>
      </c>
      <c r="X144" s="40"/>
      <c r="Y144" s="40"/>
    </row>
    <row r="145" spans="1:25" s="20" customFormat="1" ht="20.25" x14ac:dyDescent="0.3">
      <c r="A145" s="26">
        <v>7</v>
      </c>
      <c r="B145" s="62" t="s">
        <v>172</v>
      </c>
      <c r="C145" s="109" t="s">
        <v>22</v>
      </c>
      <c r="D145" s="42" t="s">
        <v>22</v>
      </c>
      <c r="E145" s="40"/>
      <c r="F145" s="40"/>
      <c r="G145" s="41">
        <f t="shared" si="46"/>
        <v>0</v>
      </c>
      <c r="H145" s="42"/>
      <c r="I145" s="42"/>
      <c r="J145" s="42"/>
      <c r="K145" s="42"/>
      <c r="L145" s="40"/>
      <c r="M145" s="40"/>
      <c r="N145" s="40"/>
      <c r="O145" s="40"/>
      <c r="P145" s="43">
        <f t="shared" si="47"/>
        <v>0</v>
      </c>
      <c r="Q145" s="43">
        <f t="shared" si="47"/>
        <v>0</v>
      </c>
      <c r="R145" s="43">
        <f t="shared" si="47"/>
        <v>0</v>
      </c>
      <c r="S145" s="43">
        <f t="shared" si="47"/>
        <v>0</v>
      </c>
      <c r="T145" s="43">
        <f t="shared" si="48"/>
        <v>0</v>
      </c>
      <c r="U145" s="40"/>
      <c r="V145" s="40"/>
      <c r="W145" s="44">
        <f t="shared" si="49"/>
        <v>0</v>
      </c>
      <c r="X145" s="40"/>
      <c r="Y145" s="40"/>
    </row>
    <row r="146" spans="1:25" s="20" customFormat="1" ht="20.25" hidden="1" x14ac:dyDescent="0.3">
      <c r="A146" s="26"/>
      <c r="B146" s="62"/>
      <c r="C146" s="109" t="s">
        <v>22</v>
      </c>
      <c r="D146" s="42" t="s">
        <v>22</v>
      </c>
      <c r="E146" s="40"/>
      <c r="F146" s="40"/>
      <c r="G146" s="41">
        <f t="shared" si="46"/>
        <v>0</v>
      </c>
      <c r="H146" s="42"/>
      <c r="I146" s="42"/>
      <c r="J146" s="42"/>
      <c r="K146" s="42"/>
      <c r="L146" s="40"/>
      <c r="M146" s="40"/>
      <c r="N146" s="40"/>
      <c r="O146" s="40"/>
      <c r="P146" s="43">
        <f t="shared" si="47"/>
        <v>0</v>
      </c>
      <c r="Q146" s="43">
        <f t="shared" si="47"/>
        <v>0</v>
      </c>
      <c r="R146" s="43">
        <f t="shared" si="47"/>
        <v>0</v>
      </c>
      <c r="S146" s="43">
        <f t="shared" si="47"/>
        <v>0</v>
      </c>
      <c r="T146" s="43">
        <f t="shared" si="48"/>
        <v>0</v>
      </c>
      <c r="U146" s="40"/>
      <c r="V146" s="40"/>
      <c r="W146" s="44">
        <f t="shared" si="49"/>
        <v>0</v>
      </c>
      <c r="X146" s="40"/>
      <c r="Y146" s="40"/>
    </row>
    <row r="147" spans="1:25" s="20" customFormat="1" ht="20.25" x14ac:dyDescent="0.3">
      <c r="A147" s="26">
        <v>8</v>
      </c>
      <c r="B147" s="62" t="s">
        <v>173</v>
      </c>
      <c r="C147" s="109" t="s">
        <v>22</v>
      </c>
      <c r="D147" s="42" t="s">
        <v>22</v>
      </c>
      <c r="E147" s="40"/>
      <c r="F147" s="40"/>
      <c r="G147" s="41">
        <f t="shared" si="46"/>
        <v>0</v>
      </c>
      <c r="H147" s="42"/>
      <c r="I147" s="42"/>
      <c r="J147" s="42"/>
      <c r="K147" s="42"/>
      <c r="L147" s="40"/>
      <c r="M147" s="40"/>
      <c r="N147" s="40"/>
      <c r="O147" s="40"/>
      <c r="P147" s="43">
        <f t="shared" si="47"/>
        <v>0</v>
      </c>
      <c r="Q147" s="43">
        <f t="shared" si="47"/>
        <v>0</v>
      </c>
      <c r="R147" s="43">
        <f t="shared" si="47"/>
        <v>0</v>
      </c>
      <c r="S147" s="43">
        <f t="shared" si="47"/>
        <v>0</v>
      </c>
      <c r="T147" s="43">
        <f t="shared" si="48"/>
        <v>0</v>
      </c>
      <c r="U147" s="40"/>
      <c r="V147" s="40"/>
      <c r="W147" s="44">
        <f t="shared" si="49"/>
        <v>0</v>
      </c>
      <c r="X147" s="40"/>
      <c r="Y147" s="40"/>
    </row>
    <row r="148" spans="1:25" s="20" customFormat="1" ht="20.25" x14ac:dyDescent="0.3">
      <c r="A148" s="26">
        <v>9</v>
      </c>
      <c r="B148" s="62" t="s">
        <v>174</v>
      </c>
      <c r="C148" s="109" t="s">
        <v>22</v>
      </c>
      <c r="D148" s="42" t="s">
        <v>22</v>
      </c>
      <c r="E148" s="40"/>
      <c r="F148" s="40"/>
      <c r="G148" s="41">
        <f t="shared" si="46"/>
        <v>0</v>
      </c>
      <c r="H148" s="42"/>
      <c r="I148" s="42"/>
      <c r="J148" s="42"/>
      <c r="K148" s="42"/>
      <c r="L148" s="40"/>
      <c r="M148" s="40"/>
      <c r="N148" s="40"/>
      <c r="O148" s="40"/>
      <c r="P148" s="43">
        <f t="shared" si="47"/>
        <v>0</v>
      </c>
      <c r="Q148" s="43">
        <f t="shared" si="47"/>
        <v>0</v>
      </c>
      <c r="R148" s="43">
        <f t="shared" si="47"/>
        <v>0</v>
      </c>
      <c r="S148" s="43">
        <f t="shared" si="47"/>
        <v>0</v>
      </c>
      <c r="T148" s="43">
        <f t="shared" si="48"/>
        <v>0</v>
      </c>
      <c r="U148" s="40"/>
      <c r="V148" s="40"/>
      <c r="W148" s="44">
        <f t="shared" si="49"/>
        <v>0</v>
      </c>
      <c r="X148" s="40"/>
      <c r="Y148" s="40"/>
    </row>
    <row r="149" spans="1:25" s="20" customFormat="1" ht="20.25" hidden="1" x14ac:dyDescent="0.3">
      <c r="A149" s="112"/>
      <c r="B149" s="113"/>
      <c r="C149" s="42"/>
      <c r="D149" s="42"/>
      <c r="E149" s="40"/>
      <c r="F149" s="40"/>
      <c r="G149" s="73">
        <f t="shared" ref="G149:G161" si="50">SUM(H149:K149)</f>
        <v>0</v>
      </c>
      <c r="H149" s="42"/>
      <c r="I149" s="42"/>
      <c r="J149" s="42"/>
      <c r="K149" s="42"/>
      <c r="L149" s="40"/>
      <c r="M149" s="40"/>
      <c r="N149" s="40"/>
      <c r="O149" s="40"/>
      <c r="P149" s="43">
        <f t="shared" si="47"/>
        <v>0</v>
      </c>
      <c r="Q149" s="43">
        <f t="shared" si="47"/>
        <v>0</v>
      </c>
      <c r="R149" s="43">
        <f t="shared" si="47"/>
        <v>0</v>
      </c>
      <c r="S149" s="43">
        <f t="shared" si="47"/>
        <v>0</v>
      </c>
      <c r="T149" s="43">
        <f>SUM(P149:S149)</f>
        <v>0</v>
      </c>
      <c r="U149" s="40"/>
      <c r="V149" s="40"/>
      <c r="W149" s="44">
        <f t="shared" si="49"/>
        <v>0</v>
      </c>
      <c r="X149" s="40"/>
      <c r="Y149" s="40"/>
    </row>
    <row r="150" spans="1:25" s="20" customFormat="1" ht="20.25" hidden="1" x14ac:dyDescent="0.3">
      <c r="A150" s="112"/>
      <c r="B150" s="113"/>
      <c r="C150" s="42"/>
      <c r="D150" s="42"/>
      <c r="E150" s="40"/>
      <c r="F150" s="40"/>
      <c r="G150" s="73">
        <f t="shared" si="50"/>
        <v>0</v>
      </c>
      <c r="H150" s="42"/>
      <c r="I150" s="42"/>
      <c r="J150" s="42"/>
      <c r="K150" s="42"/>
      <c r="L150" s="40"/>
      <c r="M150" s="40"/>
      <c r="N150" s="40"/>
      <c r="O150" s="40"/>
      <c r="P150" s="43">
        <f t="shared" si="47"/>
        <v>0</v>
      </c>
      <c r="Q150" s="43">
        <f t="shared" si="47"/>
        <v>0</v>
      </c>
      <c r="R150" s="43">
        <f t="shared" si="47"/>
        <v>0</v>
      </c>
      <c r="S150" s="43">
        <f t="shared" si="47"/>
        <v>0</v>
      </c>
      <c r="T150" s="43">
        <f>SUM(P150:S150)</f>
        <v>0</v>
      </c>
      <c r="U150" s="40"/>
      <c r="V150" s="40"/>
      <c r="W150" s="44">
        <f t="shared" si="49"/>
        <v>0</v>
      </c>
      <c r="X150" s="40"/>
      <c r="Y150" s="40"/>
    </row>
    <row r="151" spans="1:25" s="20" customFormat="1" ht="20.25" hidden="1" x14ac:dyDescent="0.3">
      <c r="A151" s="112"/>
      <c r="B151" s="113"/>
      <c r="C151" s="42"/>
      <c r="D151" s="42"/>
      <c r="E151" s="40"/>
      <c r="F151" s="40"/>
      <c r="G151" s="73">
        <f t="shared" si="50"/>
        <v>0</v>
      </c>
      <c r="H151" s="42"/>
      <c r="I151" s="42"/>
      <c r="J151" s="42"/>
      <c r="K151" s="42"/>
      <c r="L151" s="40"/>
      <c r="M151" s="40"/>
      <c r="N151" s="40"/>
      <c r="O151" s="40"/>
      <c r="P151" s="43">
        <f t="shared" si="47"/>
        <v>0</v>
      </c>
      <c r="Q151" s="43">
        <f t="shared" si="47"/>
        <v>0</v>
      </c>
      <c r="R151" s="43">
        <f t="shared" si="47"/>
        <v>0</v>
      </c>
      <c r="S151" s="43">
        <f t="shared" si="47"/>
        <v>0</v>
      </c>
      <c r="T151" s="43">
        <f>SUM(P151:S151)</f>
        <v>0</v>
      </c>
      <c r="U151" s="40"/>
      <c r="V151" s="40"/>
      <c r="W151" s="44">
        <f t="shared" si="49"/>
        <v>0</v>
      </c>
      <c r="X151" s="40"/>
      <c r="Y151" s="40"/>
    </row>
    <row r="152" spans="1:25" s="20" customFormat="1" ht="20.25" hidden="1" x14ac:dyDescent="0.3">
      <c r="A152" s="112"/>
      <c r="B152" s="113"/>
      <c r="C152" s="42"/>
      <c r="D152" s="42"/>
      <c r="E152" s="40"/>
      <c r="F152" s="40"/>
      <c r="G152" s="73">
        <f t="shared" si="50"/>
        <v>0</v>
      </c>
      <c r="H152" s="42"/>
      <c r="I152" s="42"/>
      <c r="J152" s="42"/>
      <c r="K152" s="42"/>
      <c r="L152" s="40"/>
      <c r="M152" s="40"/>
      <c r="N152" s="40"/>
      <c r="O152" s="40"/>
      <c r="P152" s="43">
        <f t="shared" si="47"/>
        <v>0</v>
      </c>
      <c r="Q152" s="43">
        <f t="shared" si="47"/>
        <v>0</v>
      </c>
      <c r="R152" s="43">
        <f t="shared" si="47"/>
        <v>0</v>
      </c>
      <c r="S152" s="43">
        <f t="shared" si="47"/>
        <v>0</v>
      </c>
      <c r="T152" s="43">
        <f>SUM(P152:S152)</f>
        <v>0</v>
      </c>
      <c r="U152" s="40"/>
      <c r="V152" s="40"/>
      <c r="W152" s="44">
        <f t="shared" si="49"/>
        <v>0</v>
      </c>
      <c r="X152" s="40"/>
      <c r="Y152" s="40"/>
    </row>
    <row r="153" spans="1:25" s="20" customFormat="1" ht="20.25" hidden="1" x14ac:dyDescent="0.3">
      <c r="A153" s="112"/>
      <c r="B153" s="114"/>
      <c r="C153" s="42"/>
      <c r="D153" s="42"/>
      <c r="E153" s="40"/>
      <c r="F153" s="40"/>
      <c r="G153" s="73">
        <f t="shared" si="50"/>
        <v>0</v>
      </c>
      <c r="H153" s="42"/>
      <c r="I153" s="42"/>
      <c r="J153" s="42"/>
      <c r="K153" s="42"/>
      <c r="L153" s="40"/>
      <c r="M153" s="40"/>
      <c r="N153" s="40"/>
      <c r="O153" s="40"/>
      <c r="P153" s="43">
        <f t="shared" si="47"/>
        <v>0</v>
      </c>
      <c r="Q153" s="43">
        <f t="shared" si="47"/>
        <v>0</v>
      </c>
      <c r="R153" s="43">
        <f t="shared" si="47"/>
        <v>0</v>
      </c>
      <c r="S153" s="43">
        <f t="shared" si="47"/>
        <v>0</v>
      </c>
      <c r="T153" s="43">
        <f>SUM(P153:S153)</f>
        <v>0</v>
      </c>
      <c r="U153" s="40"/>
      <c r="V153" s="40"/>
      <c r="W153" s="44">
        <f t="shared" si="49"/>
        <v>0</v>
      </c>
      <c r="X153" s="40"/>
      <c r="Y153" s="40"/>
    </row>
    <row r="154" spans="1:25" s="20" customFormat="1" ht="20.25" x14ac:dyDescent="0.3">
      <c r="A154" s="33" t="s">
        <v>137</v>
      </c>
      <c r="B154" s="34" t="s">
        <v>175</v>
      </c>
      <c r="C154" s="82" t="s">
        <v>22</v>
      </c>
      <c r="D154" s="82" t="s">
        <v>22</v>
      </c>
      <c r="E154" s="82">
        <f>SUM(E155:E161)</f>
        <v>0</v>
      </c>
      <c r="F154" s="82">
        <f t="shared" ref="F154:K154" si="51">SUM(F155:F161)</f>
        <v>0</v>
      </c>
      <c r="G154" s="82">
        <f t="shared" si="51"/>
        <v>0</v>
      </c>
      <c r="H154" s="82">
        <f t="shared" si="51"/>
        <v>0</v>
      </c>
      <c r="I154" s="82">
        <f t="shared" si="51"/>
        <v>0</v>
      </c>
      <c r="J154" s="82">
        <f t="shared" si="51"/>
        <v>0</v>
      </c>
      <c r="K154" s="82">
        <f t="shared" si="51"/>
        <v>0</v>
      </c>
      <c r="L154" s="82" t="e">
        <f>ROUND(P154/12/H154,2)</f>
        <v>#DIV/0!</v>
      </c>
      <c r="M154" s="82" t="e">
        <f>ROUND(Q154/12/I154,2)</f>
        <v>#DIV/0!</v>
      </c>
      <c r="N154" s="82" t="e">
        <f>ROUND(R154/12/J154,2)</f>
        <v>#DIV/0!</v>
      </c>
      <c r="O154" s="82" t="e">
        <f>ROUND(S154/12/K154,2)</f>
        <v>#DIV/0!</v>
      </c>
      <c r="P154" s="82">
        <f t="shared" ref="P154:V154" si="52">SUM(P155:P161)</f>
        <v>0</v>
      </c>
      <c r="Q154" s="82">
        <f t="shared" si="52"/>
        <v>0</v>
      </c>
      <c r="R154" s="82">
        <f t="shared" si="52"/>
        <v>0</v>
      </c>
      <c r="S154" s="82">
        <f t="shared" si="52"/>
        <v>0</v>
      </c>
      <c r="T154" s="82">
        <f t="shared" si="52"/>
        <v>0</v>
      </c>
      <c r="U154" s="82">
        <f t="shared" si="52"/>
        <v>0</v>
      </c>
      <c r="V154" s="82">
        <f t="shared" si="52"/>
        <v>0</v>
      </c>
      <c r="W154" s="82">
        <f t="shared" si="49"/>
        <v>0</v>
      </c>
      <c r="X154" s="72"/>
      <c r="Y154" s="72"/>
    </row>
    <row r="155" spans="1:25" s="20" customFormat="1" ht="20.25" x14ac:dyDescent="0.3">
      <c r="A155" s="26">
        <v>1</v>
      </c>
      <c r="B155" s="114" t="s">
        <v>176</v>
      </c>
      <c r="C155" s="42" t="s">
        <v>22</v>
      </c>
      <c r="D155" s="42" t="s">
        <v>22</v>
      </c>
      <c r="E155" s="40"/>
      <c r="F155" s="40"/>
      <c r="G155" s="41">
        <f>SUM(H155:K155)</f>
        <v>0</v>
      </c>
      <c r="H155" s="42"/>
      <c r="I155" s="42"/>
      <c r="J155" s="42"/>
      <c r="K155" s="42"/>
      <c r="L155" s="40"/>
      <c r="M155" s="40"/>
      <c r="N155" s="40"/>
      <c r="O155" s="40"/>
      <c r="P155" s="43">
        <f t="shared" ref="P155:S163" si="53">ROUND(H155*L155*12,2)</f>
        <v>0</v>
      </c>
      <c r="Q155" s="43">
        <f t="shared" si="53"/>
        <v>0</v>
      </c>
      <c r="R155" s="43">
        <f t="shared" si="53"/>
        <v>0</v>
      </c>
      <c r="S155" s="43">
        <f t="shared" si="53"/>
        <v>0</v>
      </c>
      <c r="T155" s="43">
        <f t="shared" ref="T155:T166" si="54">SUM(P155:S155)</f>
        <v>0</v>
      </c>
      <c r="U155" s="40"/>
      <c r="V155" s="40"/>
      <c r="W155" s="44">
        <f t="shared" si="49"/>
        <v>0</v>
      </c>
      <c r="X155" s="40"/>
      <c r="Y155" s="40"/>
    </row>
    <row r="156" spans="1:25" s="20" customFormat="1" ht="20.25" x14ac:dyDescent="0.3">
      <c r="A156" s="26">
        <v>2</v>
      </c>
      <c r="B156" s="114" t="s">
        <v>177</v>
      </c>
      <c r="C156" s="42" t="s">
        <v>22</v>
      </c>
      <c r="D156" s="42" t="s">
        <v>22</v>
      </c>
      <c r="E156" s="40"/>
      <c r="F156" s="40"/>
      <c r="G156" s="41">
        <f t="shared" si="50"/>
        <v>0</v>
      </c>
      <c r="H156" s="42"/>
      <c r="I156" s="42"/>
      <c r="J156" s="42"/>
      <c r="K156" s="42"/>
      <c r="L156" s="40"/>
      <c r="M156" s="40"/>
      <c r="N156" s="40"/>
      <c r="O156" s="40"/>
      <c r="P156" s="43">
        <f t="shared" si="53"/>
        <v>0</v>
      </c>
      <c r="Q156" s="43">
        <f t="shared" si="53"/>
        <v>0</v>
      </c>
      <c r="R156" s="43">
        <f t="shared" si="53"/>
        <v>0</v>
      </c>
      <c r="S156" s="43">
        <f t="shared" si="53"/>
        <v>0</v>
      </c>
      <c r="T156" s="43">
        <f t="shared" si="54"/>
        <v>0</v>
      </c>
      <c r="U156" s="40"/>
      <c r="V156" s="40"/>
      <c r="W156" s="44">
        <f t="shared" si="49"/>
        <v>0</v>
      </c>
      <c r="X156" s="40"/>
      <c r="Y156" s="40"/>
    </row>
    <row r="157" spans="1:25" s="20" customFormat="1" ht="20.25" x14ac:dyDescent="0.3">
      <c r="A157" s="115">
        <v>3</v>
      </c>
      <c r="B157" s="114" t="s">
        <v>178</v>
      </c>
      <c r="C157" s="42" t="s">
        <v>22</v>
      </c>
      <c r="D157" s="42" t="s">
        <v>22</v>
      </c>
      <c r="E157" s="40"/>
      <c r="F157" s="40"/>
      <c r="G157" s="41">
        <f t="shared" si="50"/>
        <v>0</v>
      </c>
      <c r="H157" s="42"/>
      <c r="I157" s="42"/>
      <c r="J157" s="42"/>
      <c r="K157" s="42"/>
      <c r="L157" s="40"/>
      <c r="M157" s="40"/>
      <c r="N157" s="40"/>
      <c r="O157" s="40"/>
      <c r="P157" s="43">
        <f t="shared" si="53"/>
        <v>0</v>
      </c>
      <c r="Q157" s="43">
        <f t="shared" si="53"/>
        <v>0</v>
      </c>
      <c r="R157" s="43">
        <f t="shared" si="53"/>
        <v>0</v>
      </c>
      <c r="S157" s="43">
        <f t="shared" si="53"/>
        <v>0</v>
      </c>
      <c r="T157" s="43">
        <f t="shared" si="54"/>
        <v>0</v>
      </c>
      <c r="U157" s="40"/>
      <c r="V157" s="40"/>
      <c r="W157" s="44">
        <f t="shared" si="49"/>
        <v>0</v>
      </c>
      <c r="X157" s="40"/>
      <c r="Y157" s="40"/>
    </row>
    <row r="158" spans="1:25" s="20" customFormat="1" ht="20.25" x14ac:dyDescent="0.3">
      <c r="A158" s="26">
        <v>4</v>
      </c>
      <c r="B158" s="114" t="s">
        <v>179</v>
      </c>
      <c r="C158" s="42" t="s">
        <v>22</v>
      </c>
      <c r="D158" s="42" t="s">
        <v>22</v>
      </c>
      <c r="E158" s="40"/>
      <c r="F158" s="40"/>
      <c r="G158" s="41">
        <f t="shared" si="50"/>
        <v>0</v>
      </c>
      <c r="H158" s="42"/>
      <c r="I158" s="42"/>
      <c r="J158" s="42"/>
      <c r="K158" s="42"/>
      <c r="L158" s="40"/>
      <c r="M158" s="40"/>
      <c r="N158" s="40"/>
      <c r="O158" s="40"/>
      <c r="P158" s="43">
        <f t="shared" si="53"/>
        <v>0</v>
      </c>
      <c r="Q158" s="43">
        <f t="shared" si="53"/>
        <v>0</v>
      </c>
      <c r="R158" s="43">
        <f t="shared" si="53"/>
        <v>0</v>
      </c>
      <c r="S158" s="43">
        <f t="shared" si="53"/>
        <v>0</v>
      </c>
      <c r="T158" s="43">
        <f t="shared" si="54"/>
        <v>0</v>
      </c>
      <c r="U158" s="40"/>
      <c r="V158" s="40"/>
      <c r="W158" s="44">
        <f t="shared" si="49"/>
        <v>0</v>
      </c>
      <c r="X158" s="40"/>
      <c r="Y158" s="40"/>
    </row>
    <row r="159" spans="1:25" s="20" customFormat="1" ht="20.25" x14ac:dyDescent="0.3">
      <c r="A159" s="115">
        <v>5</v>
      </c>
      <c r="B159" s="114" t="s">
        <v>180</v>
      </c>
      <c r="C159" s="42" t="s">
        <v>22</v>
      </c>
      <c r="D159" s="42" t="s">
        <v>22</v>
      </c>
      <c r="E159" s="40"/>
      <c r="F159" s="40"/>
      <c r="G159" s="41">
        <f t="shared" si="50"/>
        <v>0</v>
      </c>
      <c r="H159" s="42"/>
      <c r="I159" s="42"/>
      <c r="J159" s="42"/>
      <c r="K159" s="42"/>
      <c r="L159" s="40"/>
      <c r="M159" s="40"/>
      <c r="N159" s="40"/>
      <c r="O159" s="40"/>
      <c r="P159" s="43">
        <f>ROUND(H159*L159*12,2)</f>
        <v>0</v>
      </c>
      <c r="Q159" s="43">
        <f t="shared" si="53"/>
        <v>0</v>
      </c>
      <c r="R159" s="43">
        <f t="shared" si="53"/>
        <v>0</v>
      </c>
      <c r="S159" s="43">
        <f t="shared" si="53"/>
        <v>0</v>
      </c>
      <c r="T159" s="43">
        <f t="shared" si="54"/>
        <v>0</v>
      </c>
      <c r="U159" s="40"/>
      <c r="V159" s="40"/>
      <c r="W159" s="44">
        <f t="shared" si="49"/>
        <v>0</v>
      </c>
      <c r="X159" s="40"/>
      <c r="Y159" s="40"/>
    </row>
    <row r="160" spans="1:25" s="20" customFormat="1" ht="20.25" x14ac:dyDescent="0.3">
      <c r="A160" s="115">
        <v>6</v>
      </c>
      <c r="B160" s="114" t="s">
        <v>181</v>
      </c>
      <c r="C160" s="42" t="s">
        <v>22</v>
      </c>
      <c r="D160" s="42" t="s">
        <v>22</v>
      </c>
      <c r="E160" s="40"/>
      <c r="F160" s="40"/>
      <c r="G160" s="41">
        <f t="shared" si="50"/>
        <v>0</v>
      </c>
      <c r="H160" s="42"/>
      <c r="I160" s="42"/>
      <c r="J160" s="42"/>
      <c r="K160" s="42"/>
      <c r="L160" s="40"/>
      <c r="M160" s="40"/>
      <c r="N160" s="40"/>
      <c r="O160" s="40"/>
      <c r="P160" s="43">
        <f t="shared" si="53"/>
        <v>0</v>
      </c>
      <c r="Q160" s="43">
        <f t="shared" si="53"/>
        <v>0</v>
      </c>
      <c r="R160" s="43">
        <f t="shared" si="53"/>
        <v>0</v>
      </c>
      <c r="S160" s="43">
        <f t="shared" si="53"/>
        <v>0</v>
      </c>
      <c r="T160" s="43">
        <f t="shared" si="54"/>
        <v>0</v>
      </c>
      <c r="U160" s="40"/>
      <c r="V160" s="40"/>
      <c r="W160" s="44">
        <f t="shared" si="49"/>
        <v>0</v>
      </c>
      <c r="X160" s="40"/>
      <c r="Y160" s="40"/>
    </row>
    <row r="161" spans="1:25" s="20" customFormat="1" ht="20.25" x14ac:dyDescent="0.3">
      <c r="A161" s="115">
        <v>7</v>
      </c>
      <c r="B161" s="114" t="s">
        <v>182</v>
      </c>
      <c r="C161" s="42" t="s">
        <v>22</v>
      </c>
      <c r="D161" s="42" t="s">
        <v>22</v>
      </c>
      <c r="E161" s="40"/>
      <c r="F161" s="40"/>
      <c r="G161" s="41">
        <f t="shared" si="50"/>
        <v>0</v>
      </c>
      <c r="H161" s="42"/>
      <c r="I161" s="42"/>
      <c r="J161" s="42"/>
      <c r="K161" s="42"/>
      <c r="L161" s="40"/>
      <c r="M161" s="40"/>
      <c r="N161" s="40"/>
      <c r="O161" s="40"/>
      <c r="P161" s="43">
        <f>ROUND(H161*L161*12,2)</f>
        <v>0</v>
      </c>
      <c r="Q161" s="43">
        <f>ROUND(I161*M161*12,2)</f>
        <v>0</v>
      </c>
      <c r="R161" s="43">
        <f>ROUND(J161*N161*12,2)</f>
        <v>0</v>
      </c>
      <c r="S161" s="43">
        <f>ROUND(K161*O161*12,2)</f>
        <v>0</v>
      </c>
      <c r="T161" s="43">
        <f t="shared" si="54"/>
        <v>0</v>
      </c>
      <c r="U161" s="40"/>
      <c r="V161" s="40"/>
      <c r="W161" s="44">
        <f t="shared" si="49"/>
        <v>0</v>
      </c>
      <c r="X161" s="40"/>
      <c r="Y161" s="40"/>
    </row>
    <row r="162" spans="1:25" s="20" customFormat="1" ht="121.5" x14ac:dyDescent="0.3">
      <c r="A162" s="33" t="s">
        <v>183</v>
      </c>
      <c r="B162" s="34" t="s">
        <v>184</v>
      </c>
      <c r="C162" s="92" t="s">
        <v>22</v>
      </c>
      <c r="D162" s="92" t="s">
        <v>22</v>
      </c>
      <c r="E162" s="116"/>
      <c r="F162" s="117"/>
      <c r="G162" s="118">
        <f>SUM(H162:K162)</f>
        <v>0</v>
      </c>
      <c r="H162" s="93"/>
      <c r="I162" s="93"/>
      <c r="J162" s="93"/>
      <c r="K162" s="93"/>
      <c r="L162" s="116"/>
      <c r="M162" s="116"/>
      <c r="N162" s="116"/>
      <c r="O162" s="116"/>
      <c r="P162" s="119">
        <f t="shared" si="53"/>
        <v>0</v>
      </c>
      <c r="Q162" s="119">
        <f t="shared" si="53"/>
        <v>0</v>
      </c>
      <c r="R162" s="119">
        <f t="shared" si="53"/>
        <v>0</v>
      </c>
      <c r="S162" s="119">
        <f t="shared" si="53"/>
        <v>0</v>
      </c>
      <c r="T162" s="119">
        <f t="shared" si="54"/>
        <v>0</v>
      </c>
      <c r="U162" s="116"/>
      <c r="V162" s="116"/>
      <c r="W162" s="120">
        <f>SUM(U162:V162)</f>
        <v>0</v>
      </c>
      <c r="X162" s="116" t="s">
        <v>22</v>
      </c>
      <c r="Y162" s="116" t="s">
        <v>22</v>
      </c>
    </row>
    <row r="163" spans="1:25" s="20" customFormat="1" ht="30" customHeight="1" x14ac:dyDescent="0.3">
      <c r="A163" s="33" t="s">
        <v>185</v>
      </c>
      <c r="B163" s="34" t="s">
        <v>186</v>
      </c>
      <c r="C163" s="92">
        <f>C164+C165+C166</f>
        <v>0</v>
      </c>
      <c r="D163" s="92">
        <f>D164+D165+D166</f>
        <v>0</v>
      </c>
      <c r="E163" s="92">
        <f t="shared" ref="E163:K163" si="55">E164+E165+E166</f>
        <v>0</v>
      </c>
      <c r="F163" s="92">
        <f t="shared" si="55"/>
        <v>0</v>
      </c>
      <c r="G163" s="92">
        <f t="shared" si="55"/>
        <v>0</v>
      </c>
      <c r="H163" s="92">
        <f t="shared" si="55"/>
        <v>0</v>
      </c>
      <c r="I163" s="92">
        <f t="shared" si="55"/>
        <v>0</v>
      </c>
      <c r="J163" s="92">
        <f t="shared" si="55"/>
        <v>0</v>
      </c>
      <c r="K163" s="92">
        <f t="shared" si="55"/>
        <v>0</v>
      </c>
      <c r="L163" s="92"/>
      <c r="M163" s="92"/>
      <c r="N163" s="92"/>
      <c r="O163" s="92"/>
      <c r="P163" s="119">
        <f>ROUND(H163*L163*12,2)</f>
        <v>0</v>
      </c>
      <c r="Q163" s="119">
        <f>ROUND(I163*M163*12,2)</f>
        <v>0</v>
      </c>
      <c r="R163" s="119">
        <f t="shared" si="53"/>
        <v>0</v>
      </c>
      <c r="S163" s="119">
        <f>ROUND(K163*O163*12,2)</f>
        <v>0</v>
      </c>
      <c r="T163" s="119">
        <f t="shared" si="54"/>
        <v>0</v>
      </c>
      <c r="U163" s="116"/>
      <c r="V163" s="116"/>
      <c r="W163" s="120">
        <f>SUM(U163:V163)</f>
        <v>0</v>
      </c>
      <c r="X163" s="116"/>
      <c r="Y163" s="116"/>
    </row>
    <row r="164" spans="1:25" s="20" customFormat="1" ht="30" customHeight="1" x14ac:dyDescent="0.3">
      <c r="A164" s="110" t="s">
        <v>161</v>
      </c>
      <c r="B164" s="121" t="s">
        <v>187</v>
      </c>
      <c r="C164" s="122"/>
      <c r="D164" s="122"/>
      <c r="E164" s="123"/>
      <c r="F164" s="124"/>
      <c r="G164" s="118">
        <f>SUM(H164:K164)</f>
        <v>0</v>
      </c>
      <c r="H164" s="104"/>
      <c r="I164" s="104"/>
      <c r="J164" s="104"/>
      <c r="K164" s="104"/>
      <c r="L164" s="123"/>
      <c r="M164" s="123"/>
      <c r="N164" s="123"/>
      <c r="O164" s="123"/>
      <c r="P164" s="125">
        <f t="shared" ref="P164:R166" si="56">ROUND(H164*L164*12,2)</f>
        <v>0</v>
      </c>
      <c r="Q164" s="125">
        <f t="shared" si="56"/>
        <v>0</v>
      </c>
      <c r="R164" s="125">
        <f t="shared" si="56"/>
        <v>0</v>
      </c>
      <c r="S164" s="125">
        <f>ROUND(K164*O164*12,2)</f>
        <v>0</v>
      </c>
      <c r="T164" s="125">
        <f t="shared" si="54"/>
        <v>0</v>
      </c>
      <c r="U164" s="123"/>
      <c r="V164" s="123"/>
      <c r="W164" s="126">
        <f>SUM(U164:V164)</f>
        <v>0</v>
      </c>
      <c r="X164" s="123"/>
      <c r="Y164" s="123"/>
    </row>
    <row r="165" spans="1:25" s="20" customFormat="1" ht="40.5" x14ac:dyDescent="0.3">
      <c r="A165" s="110" t="s">
        <v>163</v>
      </c>
      <c r="B165" s="127" t="s">
        <v>188</v>
      </c>
      <c r="C165" s="122"/>
      <c r="D165" s="122"/>
      <c r="E165" s="123"/>
      <c r="F165" s="124"/>
      <c r="G165" s="118">
        <f>SUM(H165:K165)</f>
        <v>0</v>
      </c>
      <c r="H165" s="104"/>
      <c r="I165" s="104"/>
      <c r="J165" s="104"/>
      <c r="K165" s="104"/>
      <c r="L165" s="123"/>
      <c r="M165" s="123"/>
      <c r="N165" s="123"/>
      <c r="O165" s="123"/>
      <c r="P165" s="125">
        <f t="shared" si="56"/>
        <v>0</v>
      </c>
      <c r="Q165" s="125">
        <f t="shared" si="56"/>
        <v>0</v>
      </c>
      <c r="R165" s="125">
        <f t="shared" si="56"/>
        <v>0</v>
      </c>
      <c r="S165" s="125">
        <f>ROUND(K165*O165*12,2)</f>
        <v>0</v>
      </c>
      <c r="T165" s="125">
        <f t="shared" si="54"/>
        <v>0</v>
      </c>
      <c r="U165" s="123"/>
      <c r="V165" s="123"/>
      <c r="W165" s="126">
        <f>SUM(U165:V165)</f>
        <v>0</v>
      </c>
      <c r="X165" s="123"/>
      <c r="Y165" s="123"/>
    </row>
    <row r="166" spans="1:25" s="20" customFormat="1" ht="39.75" customHeight="1" x14ac:dyDescent="0.3">
      <c r="A166" s="110" t="s">
        <v>189</v>
      </c>
      <c r="B166" s="127" t="s">
        <v>190</v>
      </c>
      <c r="C166" s="122"/>
      <c r="D166" s="122"/>
      <c r="E166" s="123"/>
      <c r="F166" s="124"/>
      <c r="G166" s="118">
        <f>SUM(H166:K166)</f>
        <v>0</v>
      </c>
      <c r="H166" s="104"/>
      <c r="I166" s="104"/>
      <c r="J166" s="104"/>
      <c r="K166" s="104"/>
      <c r="L166" s="123"/>
      <c r="M166" s="123"/>
      <c r="N166" s="123"/>
      <c r="O166" s="123"/>
      <c r="P166" s="125">
        <f t="shared" si="56"/>
        <v>0</v>
      </c>
      <c r="Q166" s="125">
        <f t="shared" si="56"/>
        <v>0</v>
      </c>
      <c r="R166" s="125">
        <f t="shared" si="56"/>
        <v>0</v>
      </c>
      <c r="S166" s="125">
        <f>ROUND(K166*O166*12,2)</f>
        <v>0</v>
      </c>
      <c r="T166" s="125">
        <f t="shared" si="54"/>
        <v>0</v>
      </c>
      <c r="U166" s="123"/>
      <c r="V166" s="123"/>
      <c r="W166" s="126">
        <f>SUM(U166:V166)</f>
        <v>0</v>
      </c>
      <c r="X166" s="123"/>
      <c r="Y166" s="123"/>
    </row>
    <row r="167" spans="1:25" ht="6" customHeight="1" x14ac:dyDescent="0.25"/>
    <row r="168" spans="1:25" s="135" customFormat="1" ht="28.5" hidden="1" customHeight="1" x14ac:dyDescent="0.3">
      <c r="A168" s="128"/>
      <c r="B168" s="129" t="s">
        <v>191</v>
      </c>
      <c r="C168" s="129"/>
      <c r="D168" s="129"/>
      <c r="E168" s="129"/>
      <c r="F168" s="130" t="s">
        <v>192</v>
      </c>
      <c r="G168" s="129"/>
      <c r="H168" s="131"/>
      <c r="I168" s="131"/>
      <c r="J168" s="132"/>
      <c r="K168" s="131"/>
      <c r="L168" s="131"/>
      <c r="M168" s="131"/>
      <c r="N168" s="131"/>
      <c r="O168" s="131"/>
      <c r="P168" s="133" t="s">
        <v>193</v>
      </c>
      <c r="Q168" s="133"/>
      <c r="R168" s="133"/>
      <c r="S168" s="133"/>
      <c r="T168" s="130" t="s">
        <v>192</v>
      </c>
      <c r="U168" s="134"/>
      <c r="V168" s="134"/>
      <c r="W168" s="134"/>
      <c r="X168" s="134"/>
      <c r="Y168" s="134"/>
    </row>
    <row r="169" spans="1:25" s="135" customFormat="1" ht="28.5" hidden="1" customHeight="1" x14ac:dyDescent="0.3">
      <c r="A169" s="136"/>
      <c r="B169" s="129" t="s">
        <v>194</v>
      </c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0" t="s">
        <v>192</v>
      </c>
      <c r="U169" s="134"/>
      <c r="V169" s="134"/>
      <c r="W169" s="134"/>
      <c r="X169" s="134"/>
      <c r="Y169" s="134"/>
    </row>
    <row r="170" spans="1:25" s="135" customFormat="1" ht="25.5" hidden="1" customHeight="1" x14ac:dyDescent="0.3">
      <c r="A170" s="128"/>
      <c r="B170" s="129" t="s">
        <v>195</v>
      </c>
      <c r="C170" s="129"/>
      <c r="D170" s="129"/>
      <c r="E170" s="129"/>
      <c r="F170" s="138"/>
      <c r="G170" s="129"/>
      <c r="H170" s="131"/>
      <c r="I170" s="131"/>
      <c r="J170" s="132"/>
      <c r="K170" s="131"/>
      <c r="L170" s="131"/>
      <c r="M170" s="131"/>
      <c r="N170" s="131"/>
      <c r="O170" s="131"/>
      <c r="P170" s="139"/>
      <c r="Q170" s="139"/>
      <c r="R170" s="139"/>
      <c r="S170" s="139"/>
      <c r="T170" s="140">
        <f>T8</f>
        <v>0</v>
      </c>
      <c r="U170" s="134"/>
      <c r="V170" s="134"/>
      <c r="W170" s="134"/>
      <c r="X170" s="134"/>
      <c r="Y170" s="134"/>
    </row>
    <row r="171" spans="1:25" s="135" customFormat="1" ht="43.5" hidden="1" customHeight="1" x14ac:dyDescent="0.3">
      <c r="A171" s="141" t="s">
        <v>196</v>
      </c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</row>
    <row r="172" spans="1:25" s="135" customFormat="1" ht="22.5" hidden="1" customHeight="1" x14ac:dyDescent="0.3">
      <c r="A172" s="142" t="s">
        <v>197</v>
      </c>
      <c r="B172" s="142"/>
      <c r="C172" s="142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</row>
    <row r="173" spans="1:25" s="20" customFormat="1" ht="14.25" hidden="1" customHeight="1" x14ac:dyDescent="0.3">
      <c r="A173" s="143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</row>
    <row r="174" spans="1:25" s="20" customFormat="1" ht="8.25" customHeight="1" x14ac:dyDescent="0.3">
      <c r="A174" s="144"/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</row>
    <row r="175" spans="1:25" s="20" customFormat="1" ht="18" customHeight="1" x14ac:dyDescent="0.3">
      <c r="A175" s="146"/>
      <c r="B175" s="147" t="s">
        <v>198</v>
      </c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5"/>
      <c r="P175" s="145"/>
      <c r="Q175" s="145"/>
      <c r="R175" s="145"/>
      <c r="S175" s="145"/>
      <c r="T175" s="145"/>
      <c r="U175" s="148"/>
      <c r="V175" s="148"/>
      <c r="W175" s="148"/>
      <c r="X175" s="148"/>
      <c r="Y175" s="148"/>
    </row>
    <row r="176" spans="1:25" s="20" customFormat="1" ht="18" hidden="1" customHeight="1" x14ac:dyDescent="0.3">
      <c r="A176" s="146"/>
      <c r="B176" s="147"/>
      <c r="C176" s="145"/>
      <c r="D176" s="145"/>
      <c r="E176" s="145"/>
      <c r="F176" s="145"/>
      <c r="G176" s="145"/>
      <c r="H176" s="145"/>
      <c r="I176" s="145"/>
      <c r="J176" s="145"/>
      <c r="K176" s="145"/>
      <c r="L176" s="145"/>
      <c r="M176" s="145"/>
      <c r="N176" s="145"/>
      <c r="O176" s="145"/>
      <c r="P176" s="145"/>
      <c r="Q176" s="145"/>
      <c r="R176" s="145"/>
      <c r="S176" s="145"/>
      <c r="T176" s="145"/>
      <c r="U176" s="148"/>
      <c r="V176" s="148"/>
      <c r="W176" s="148"/>
      <c r="X176" s="148"/>
      <c r="Y176" s="148"/>
    </row>
    <row r="177" spans="1:25" s="20" customFormat="1" ht="18" customHeight="1" x14ac:dyDescent="0.3">
      <c r="A177" s="146"/>
      <c r="B177" s="147" t="s">
        <v>199</v>
      </c>
      <c r="C177" s="145"/>
      <c r="D177" s="145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8"/>
      <c r="V177" s="148"/>
      <c r="W177" s="148"/>
      <c r="X177" s="148"/>
      <c r="Y177" s="148"/>
    </row>
    <row r="178" spans="1:25" s="20" customFormat="1" ht="20.25" customHeight="1" x14ac:dyDescent="0.3">
      <c r="A178" s="146"/>
      <c r="B178" s="149" t="s">
        <v>200</v>
      </c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  <c r="R178" s="145"/>
      <c r="S178" s="145"/>
      <c r="T178" s="145"/>
      <c r="U178" s="148"/>
      <c r="V178" s="148"/>
      <c r="W178" s="148"/>
      <c r="X178" s="148"/>
      <c r="Y178" s="148"/>
    </row>
    <row r="179" spans="1:25" s="150" customFormat="1" ht="9.75" customHeight="1" x14ac:dyDescent="0.25">
      <c r="A179" s="1"/>
    </row>
    <row r="180" spans="1:25" s="153" customFormat="1" ht="22.5" customHeight="1" x14ac:dyDescent="0.4">
      <c r="A180" s="151"/>
      <c r="B180" s="152" t="s">
        <v>201</v>
      </c>
      <c r="C180" s="152"/>
      <c r="D180" s="152"/>
      <c r="E180" s="152"/>
      <c r="F180" s="152"/>
      <c r="G180" s="152"/>
      <c r="H180" s="152"/>
    </row>
    <row r="181" spans="1:25" s="153" customFormat="1" ht="24" customHeight="1" x14ac:dyDescent="0.4">
      <c r="A181" s="151"/>
      <c r="B181" s="152" t="s">
        <v>202</v>
      </c>
      <c r="C181" s="152"/>
      <c r="D181" s="152"/>
      <c r="E181" s="152"/>
      <c r="F181" s="152" t="s">
        <v>203</v>
      </c>
      <c r="G181" s="152"/>
      <c r="H181" s="152"/>
    </row>
    <row r="182" spans="1:25" s="153" customFormat="1" ht="22.5" customHeight="1" x14ac:dyDescent="0.4">
      <c r="A182" s="151"/>
      <c r="B182" s="154" t="s">
        <v>204</v>
      </c>
      <c r="C182" s="155"/>
      <c r="D182" s="155"/>
      <c r="E182" s="156"/>
      <c r="F182" s="156"/>
      <c r="G182" s="156"/>
      <c r="H182" s="152"/>
    </row>
    <row r="183" spans="1:25" s="153" customFormat="1" ht="17.25" customHeight="1" x14ac:dyDescent="0.4">
      <c r="A183" s="151"/>
      <c r="B183" s="155"/>
      <c r="C183" s="155"/>
      <c r="D183" s="155"/>
      <c r="E183" s="156"/>
      <c r="F183" s="156"/>
      <c r="G183" s="156"/>
      <c r="H183" s="152"/>
    </row>
    <row r="184" spans="1:25" s="153" customFormat="1" ht="21" customHeight="1" x14ac:dyDescent="0.4">
      <c r="A184" s="151"/>
      <c r="B184" s="152" t="s">
        <v>205</v>
      </c>
      <c r="C184" s="152"/>
      <c r="D184" s="152"/>
      <c r="E184" s="152"/>
      <c r="F184" s="152"/>
      <c r="G184" s="152"/>
      <c r="H184" s="152"/>
    </row>
    <row r="185" spans="1:25" s="153" customFormat="1" ht="27.75" customHeight="1" x14ac:dyDescent="0.4">
      <c r="A185" s="151"/>
      <c r="B185" s="152"/>
      <c r="C185" s="152"/>
      <c r="D185" s="152"/>
      <c r="E185" s="157" t="s">
        <v>206</v>
      </c>
      <c r="F185" s="152"/>
      <c r="G185" s="152"/>
      <c r="H185" s="156" t="s">
        <v>203</v>
      </c>
    </row>
    <row r="186" spans="1:25" s="153" customFormat="1" ht="19.5" customHeight="1" x14ac:dyDescent="0.4">
      <c r="A186" s="151"/>
      <c r="B186" s="152" t="s">
        <v>207</v>
      </c>
      <c r="C186" s="152"/>
      <c r="D186" s="152"/>
      <c r="E186" s="152"/>
      <c r="F186" s="152"/>
      <c r="G186" s="152"/>
      <c r="H186" s="152"/>
    </row>
    <row r="187" spans="1:25" s="150" customFormat="1" ht="27.75" x14ac:dyDescent="0.4">
      <c r="A187" s="1"/>
      <c r="B187" s="158"/>
      <c r="C187" s="158"/>
      <c r="D187" s="158"/>
      <c r="E187" s="158"/>
      <c r="F187" s="158"/>
      <c r="G187" s="158"/>
    </row>
    <row r="188" spans="1:25" ht="27.75" x14ac:dyDescent="0.4">
      <c r="B188" s="158"/>
      <c r="C188" s="158"/>
      <c r="D188" s="158"/>
      <c r="E188" s="158"/>
      <c r="F188" s="158"/>
      <c r="G188" s="158"/>
    </row>
    <row r="189" spans="1:25" ht="27.75" x14ac:dyDescent="0.4">
      <c r="B189" s="158"/>
      <c r="C189" s="158"/>
      <c r="D189" s="158"/>
      <c r="E189" s="158"/>
      <c r="F189" s="158"/>
      <c r="G189" s="158"/>
    </row>
    <row r="190" spans="1:25" ht="27.75" x14ac:dyDescent="0.4">
      <c r="B190" s="158"/>
      <c r="C190" s="158"/>
      <c r="D190" s="158"/>
      <c r="E190" s="158"/>
      <c r="F190" s="158"/>
      <c r="G190" s="158"/>
    </row>
    <row r="191" spans="1:25" ht="27.75" x14ac:dyDescent="0.4">
      <c r="B191" s="158"/>
      <c r="C191" s="158"/>
      <c r="D191" s="158"/>
      <c r="E191" s="158"/>
      <c r="F191" s="158"/>
      <c r="G191" s="158"/>
    </row>
    <row r="192" spans="1:25" ht="27.75" x14ac:dyDescent="0.4">
      <c r="B192" s="158"/>
      <c r="C192" s="158"/>
      <c r="D192" s="158"/>
      <c r="E192" s="158"/>
      <c r="F192" s="158"/>
      <c r="G192" s="158"/>
    </row>
    <row r="195" spans="5:5" ht="12.75" x14ac:dyDescent="0.2">
      <c r="E195" s="159"/>
    </row>
  </sheetData>
  <sheetProtection formatCells="0" formatColumns="0" formatRows="0"/>
  <mergeCells count="20">
    <mergeCell ref="U170:Y170"/>
    <mergeCell ref="A171:Y171"/>
    <mergeCell ref="A172:Y172"/>
    <mergeCell ref="A173:Y173"/>
    <mergeCell ref="P5:T5"/>
    <mergeCell ref="U5:W5"/>
    <mergeCell ref="X5:Y5"/>
    <mergeCell ref="P168:S168"/>
    <mergeCell ref="U168:Y168"/>
    <mergeCell ref="U169:Y169"/>
    <mergeCell ref="Q1:Y1"/>
    <mergeCell ref="A3:R3"/>
    <mergeCell ref="X3:Y3"/>
    <mergeCell ref="A5:A6"/>
    <mergeCell ref="B5:B6"/>
    <mergeCell ref="C5:D5"/>
    <mergeCell ref="E5:E6"/>
    <mergeCell ref="F5:F6"/>
    <mergeCell ref="G5:K5"/>
    <mergeCell ref="L5:O5"/>
  </mergeCells>
  <printOptions horizontalCentered="1"/>
  <pageMargins left="0" right="0" top="0.39370078740157483" bottom="0.15748031496062992" header="0.59055118110236227" footer="0.15748031496062992"/>
  <pageSetup paperSize="9" scale="30" fitToHeight="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ОТ</vt:lpstr>
      <vt:lpstr>'1 ОТ'!Заголовки_для_печати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Горельникова Елена Васильевна</dc:creator>
  <cp:lastModifiedBy>Горельникова Елена Васильевна</cp:lastModifiedBy>
  <dcterms:created xsi:type="dcterms:W3CDTF">2020-07-07T12:01:34Z</dcterms:created>
  <dcterms:modified xsi:type="dcterms:W3CDTF">2020-07-07T12:02:02Z</dcterms:modified>
</cp:coreProperties>
</file>