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bmen\САЙТ ТФОМС\РЕЕСТР МО И СМО\УВЕДОМЛЕНИЕ МО с ПРИЛОЖЕНИЯМИ на 2021\"/>
    </mc:Choice>
  </mc:AlternateContent>
  <bookViews>
    <workbookView xWindow="120" yWindow="180" windowWidth="19020" windowHeight="12600"/>
  </bookViews>
  <sheets>
    <sheet name="№3 первичная" sheetId="3" r:id="rId1"/>
    <sheet name="№4 первичная-гемод." sheetId="4" r:id="rId2"/>
  </sheets>
  <definedNames>
    <definedName name="_xlnm.Print_Titles" localSheetId="0">'№3 первичная'!$6:$7</definedName>
    <definedName name="_xlnm.Print_Titles" localSheetId="1">'№4 первичная-гемод.'!$6:$7</definedName>
  </definedNames>
  <calcPr calcId="152511"/>
</workbook>
</file>

<file path=xl/calcChain.xml><?xml version="1.0" encoding="utf-8"?>
<calcChain xmlns="http://schemas.openxmlformats.org/spreadsheetml/2006/main">
  <c r="C64" i="3" l="1"/>
  <c r="C9" i="3" l="1"/>
  <c r="E10" i="4"/>
  <c r="E8" i="4" s="1"/>
  <c r="D10" i="4"/>
  <c r="D9" i="4"/>
  <c r="D8" i="4" s="1"/>
  <c r="E9" i="4"/>
  <c r="C8" i="4"/>
  <c r="C87" i="3"/>
  <c r="C102" i="3"/>
  <c r="C56" i="3"/>
  <c r="C30" i="3" s="1"/>
  <c r="C71" i="3"/>
  <c r="C116" i="3"/>
</calcChain>
</file>

<file path=xl/sharedStrings.xml><?xml version="1.0" encoding="utf-8"?>
<sst xmlns="http://schemas.openxmlformats.org/spreadsheetml/2006/main" count="270" uniqueCount="216">
  <si>
    <t>№ строки</t>
  </si>
  <si>
    <t>Руководитель медицинской организации</t>
  </si>
  <si>
    <t>Сопроводительное письмо к уведомлению №_______ от ________</t>
  </si>
  <si>
    <t>Неврология</t>
  </si>
  <si>
    <t>Оториноларингология</t>
  </si>
  <si>
    <t>Офтальмология</t>
  </si>
  <si>
    <t>Инфекционные болезни</t>
  </si>
  <si>
    <t>Гематология</t>
  </si>
  <si>
    <t>Нейрохирургия</t>
  </si>
  <si>
    <t>№__________________
(номер по реестру) &lt;*&gt;</t>
  </si>
  <si>
    <t>_____________________________
(наименование медицинской организации)</t>
  </si>
  <si>
    <t>&lt;*&gt; За исключением медицинских организаций, ранее не осуществляющих деятельность в сфере обязательного медицинского страхования</t>
  </si>
  <si>
    <r>
      <t xml:space="preserve">________________________________
</t>
    </r>
    <r>
      <rPr>
        <sz val="10"/>
        <rFont val="Times New Roman"/>
        <family val="1"/>
        <charset val="204"/>
      </rPr>
      <t>(подпись)</t>
    </r>
  </si>
  <si>
    <t>МП</t>
  </si>
  <si>
    <t>Ответственное лицо:</t>
  </si>
  <si>
    <r>
      <t xml:space="preserve">_________________________________
</t>
    </r>
    <r>
      <rPr>
        <sz val="10"/>
        <rFont val="Times New Roman"/>
        <family val="1"/>
        <charset val="204"/>
      </rPr>
      <t>(подпись)</t>
    </r>
  </si>
  <si>
    <r>
      <t xml:space="preserve">________________________________
</t>
    </r>
    <r>
      <rPr>
        <sz val="10"/>
        <rFont val="Times New Roman"/>
        <family val="1"/>
        <charset val="204"/>
      </rPr>
      <t>(ФИО)</t>
    </r>
  </si>
  <si>
    <t>"___"_________________20__ г.</t>
  </si>
  <si>
    <t>тел. (____) ______________________</t>
  </si>
  <si>
    <t>Ревматология</t>
  </si>
  <si>
    <t>Гастроэнтерология</t>
  </si>
  <si>
    <t>Пульмонология</t>
  </si>
  <si>
    <t>Аллергология и иммунология</t>
  </si>
  <si>
    <t>Педиатрия</t>
  </si>
  <si>
    <t>Терапия</t>
  </si>
  <si>
    <t>Колопроктология</t>
  </si>
  <si>
    <t>Наименование структурного подразделения</t>
  </si>
  <si>
    <t>Педиатрические соматические</t>
  </si>
  <si>
    <t>Терапевтические, в том числе:</t>
  </si>
  <si>
    <t>в стационаре на дому</t>
  </si>
  <si>
    <t>Наименование специальности врача</t>
  </si>
  <si>
    <t>Травматология и ортопедия</t>
  </si>
  <si>
    <t>Урология</t>
  </si>
  <si>
    <t>Акушерство и гинекология</t>
  </si>
  <si>
    <t>Сердечно-сосудистая хирургия</t>
  </si>
  <si>
    <t>Детская урология - андрология</t>
  </si>
  <si>
    <t>Центры здоровья по формированию здорового образа жизни у граждан Российской Федерации, включая сокращение потребления алкоголя и табака</t>
  </si>
  <si>
    <t>Отделение лучевой диагностики</t>
  </si>
  <si>
    <t>Мощность медицинской организации (структурных подразделений), оказывающей первичную медико-санитарную помощь, в разрезе профилей и врачей - специалистов</t>
  </si>
  <si>
    <r>
      <t xml:space="preserve">_______________________________
</t>
    </r>
    <r>
      <rPr>
        <sz val="10"/>
        <rFont val="Times New Roman"/>
        <family val="1"/>
        <charset val="204"/>
      </rPr>
      <t>(Ф.И.О.)</t>
    </r>
  </si>
  <si>
    <t>Стоматология</t>
  </si>
  <si>
    <t>Фельдшерские и фельдшерско-акушерские пункты</t>
  </si>
  <si>
    <t>Дневной стационар всего, в том числе по профилям:</t>
  </si>
  <si>
    <t>Дерматовенерология</t>
  </si>
  <si>
    <t>Приемное отделение (при оказании медицинской помощи без последующей госпитализации), всего, в том числе по специальностям:</t>
  </si>
  <si>
    <t>Отделение экстренной медицинской помощи (скорой медицинской помощи), оказывающие медицинскую помощь в амбулаторных условиях, всего, в том числе по специальностям:</t>
  </si>
  <si>
    <t>Травмпункт, всего, в том числе по специальностям:</t>
  </si>
  <si>
    <t>Поликлиники, амбулатории, женские консультации &lt;**&gt;</t>
  </si>
  <si>
    <t>Отделения (кабинеты) неотложной медицинской помощи, всего, в том числе по специальностям:</t>
  </si>
  <si>
    <t>Наименование</t>
  </si>
  <si>
    <t>кабинет компьютерной томографии</t>
  </si>
  <si>
    <t>кабинет магнитно-резонансной томографии</t>
  </si>
  <si>
    <t>Детская урология-андрология</t>
  </si>
  <si>
    <t>Травматология  и ортопедия</t>
  </si>
  <si>
    <t xml:space="preserve">Терапия </t>
  </si>
  <si>
    <t xml:space="preserve">Педиатрия </t>
  </si>
  <si>
    <r>
      <t xml:space="preserve">_________________________________
                                   </t>
    </r>
    <r>
      <rPr>
        <sz val="10"/>
        <rFont val="Times New Roman"/>
        <family val="1"/>
        <charset val="204"/>
      </rPr>
      <t>(Ф.И.О.)</t>
    </r>
  </si>
  <si>
    <t>Перитонеальный диализ</t>
  </si>
  <si>
    <t>Гемодиализ интермиттирующий высокопоточный</t>
  </si>
  <si>
    <t>Проведение заместительной почечной терапии, в том числе:</t>
  </si>
  <si>
    <t xml:space="preserve">Наименование </t>
  </si>
  <si>
    <t>Стоматология детская</t>
  </si>
  <si>
    <t>Стоматология общей практики, стоматология терапевтическая</t>
  </si>
  <si>
    <t>Стоматология хирургическая</t>
  </si>
  <si>
    <t>Стоматология, в том числе:</t>
  </si>
  <si>
    <t>Гериатрия</t>
  </si>
  <si>
    <t xml:space="preserve">Кардиология, детская кардиология </t>
  </si>
  <si>
    <t>Эндокринология, детская эндокринология</t>
  </si>
  <si>
    <t>Нефрология, без учета услуг по проведению заместительной почечной терапии</t>
  </si>
  <si>
    <t>Хирургия, включая торакальную хирургию, челюстно-лицевую хирургию, детскую хирургию</t>
  </si>
  <si>
    <t>Онкология, детская онкология</t>
  </si>
  <si>
    <t>Хирургия, детская хирургия</t>
  </si>
  <si>
    <t>Количество пациентов</t>
  </si>
  <si>
    <t>Количество услуг, планируемых к выполнению &lt;**&gt;</t>
  </si>
  <si>
    <t>Количество случаев лечения, планируемых к выполнению &lt;***&gt;</t>
  </si>
  <si>
    <t>&lt;**&gt; Количество услуг расчитывается исходя из количества пациентов и кратности процедур в  месяц (гемодиализ - 13 процедур в течении 30 дней, перитонеальный диализ - 30,4 процедур в течение одного месяца)</t>
  </si>
  <si>
    <t>&lt;***&gt; За один законченный случай принимается лечение одного пациента в течение одного месяца</t>
  </si>
  <si>
    <r>
      <t xml:space="preserve">Мощность медицинской организации </t>
    </r>
    <r>
      <rPr>
        <b/>
        <i/>
        <sz val="14"/>
        <rFont val="Times New Roman"/>
        <family val="1"/>
        <charset val="204"/>
      </rPr>
      <t>по проведению заместительной почечной терапии</t>
    </r>
    <r>
      <rPr>
        <b/>
        <sz val="14"/>
        <rFont val="Times New Roman"/>
        <family val="1"/>
        <charset val="204"/>
      </rPr>
      <t xml:space="preserve"> в амбулаторных условиях </t>
    </r>
  </si>
  <si>
    <t>№_____________
(номер по реестру) &lt;*&gt;</t>
  </si>
  <si>
    <t>Приложение № 3
к строке 16 Уведомления об осуществлении деятельности в сфере обязательного медицинского страхования</t>
  </si>
  <si>
    <t>Приложение № 4
к строке 16  Уведомления об осуществлении деятельности в сфере обязательного медицинского страхования</t>
  </si>
  <si>
    <t>16</t>
  </si>
  <si>
    <t>16.1</t>
  </si>
  <si>
    <t>16.2</t>
  </si>
  <si>
    <t>16.1.1</t>
  </si>
  <si>
    <t>16.1.2</t>
  </si>
  <si>
    <t>16.2.1</t>
  </si>
  <si>
    <t>16.2.2</t>
  </si>
  <si>
    <t>16.2.3</t>
  </si>
  <si>
    <t>16.2.4</t>
  </si>
  <si>
    <t>16.2.5</t>
  </si>
  <si>
    <t>16.2.6</t>
  </si>
  <si>
    <t>16.2.7</t>
  </si>
  <si>
    <t>16.2.8</t>
  </si>
  <si>
    <t>16.2.9</t>
  </si>
  <si>
    <t>16.2.10</t>
  </si>
  <si>
    <t>16.2.11</t>
  </si>
  <si>
    <t>16.2.12</t>
  </si>
  <si>
    <t>16.2.13</t>
  </si>
  <si>
    <t>16.2.14</t>
  </si>
  <si>
    <t>16.2.15</t>
  </si>
  <si>
    <t>16.2.16</t>
  </si>
  <si>
    <t>16.2.17</t>
  </si>
  <si>
    <t>16.2.18</t>
  </si>
  <si>
    <t>16.2.19</t>
  </si>
  <si>
    <t>16.2.20</t>
  </si>
  <si>
    <t>16.2.21</t>
  </si>
  <si>
    <t>16.2.22</t>
  </si>
  <si>
    <t>16.2.23</t>
  </si>
  <si>
    <t>16.2.24</t>
  </si>
  <si>
    <t>16.2.25</t>
  </si>
  <si>
    <t>16.2.25.1</t>
  </si>
  <si>
    <t>16.2.25.2</t>
  </si>
  <si>
    <t>16.2.25.3</t>
  </si>
  <si>
    <t>16.2.26</t>
  </si>
  <si>
    <t>16.3</t>
  </si>
  <si>
    <t>16.4</t>
  </si>
  <si>
    <t>16.6</t>
  </si>
  <si>
    <t>16.8</t>
  </si>
  <si>
    <t>16.9</t>
  </si>
  <si>
    <t>16.10</t>
  </si>
  <si>
    <t>16.11</t>
  </si>
  <si>
    <t>16.11.1</t>
  </si>
  <si>
    <t>16.11.2</t>
  </si>
  <si>
    <t>16.11.3</t>
  </si>
  <si>
    <t>16.11.4</t>
  </si>
  <si>
    <t>16.11.5</t>
  </si>
  <si>
    <t>16.11.6</t>
  </si>
  <si>
    <t>16.11.7</t>
  </si>
  <si>
    <t>16.11.8</t>
  </si>
  <si>
    <t>16.11.9</t>
  </si>
  <si>
    <t>16.11.10</t>
  </si>
  <si>
    <t>16.11.11</t>
  </si>
  <si>
    <t>16.11.13</t>
  </si>
  <si>
    <t>16.11.14</t>
  </si>
  <si>
    <t>16.12</t>
  </si>
  <si>
    <t>16.12.1</t>
  </si>
  <si>
    <t>16.12.2</t>
  </si>
  <si>
    <t>16.12.3</t>
  </si>
  <si>
    <t>Эндоскопическое отделение (кабинет)</t>
  </si>
  <si>
    <t>16.7</t>
  </si>
  <si>
    <t>Гистологическое исследование с целью выявления онкологических заболеваний</t>
  </si>
  <si>
    <t>Ультразвуковое исследование сердечно-сосудистой хирургии</t>
  </si>
  <si>
    <t>Молекулярно-генетическое исследование с целью выявления онкозаболеваний</t>
  </si>
  <si>
    <t>16.5</t>
  </si>
  <si>
    <t>16.11.12</t>
  </si>
  <si>
    <t>16.12.4</t>
  </si>
  <si>
    <t>16.12.5</t>
  </si>
  <si>
    <t>16.12.6</t>
  </si>
  <si>
    <t>16.12.7</t>
  </si>
  <si>
    <t>16.12.8</t>
  </si>
  <si>
    <t>16.12.9</t>
  </si>
  <si>
    <t>16.12.10</t>
  </si>
  <si>
    <t>16.12.11</t>
  </si>
  <si>
    <t>16.12.12</t>
  </si>
  <si>
    <t>16.12.13</t>
  </si>
  <si>
    <t>16.12.14</t>
  </si>
  <si>
    <t>16.13</t>
  </si>
  <si>
    <t>16.13.1</t>
  </si>
  <si>
    <t>16.13.2</t>
  </si>
  <si>
    <t>16.13.3</t>
  </si>
  <si>
    <t>Регистрация электрической активности проводящей системы сердца</t>
  </si>
  <si>
    <t>Гинекологические</t>
  </si>
  <si>
    <t>Гинекологические для вспомогательных репродуктивных технологий</t>
  </si>
  <si>
    <t>Гематологические</t>
  </si>
  <si>
    <t>Дерматологические</t>
  </si>
  <si>
    <t xml:space="preserve">Инфекционные </t>
  </si>
  <si>
    <t xml:space="preserve">Кардиологические, ревматологические </t>
  </si>
  <si>
    <t>Реабилитационные</t>
  </si>
  <si>
    <t>Неврологические</t>
  </si>
  <si>
    <t>Нефрологические, в том числе:</t>
  </si>
  <si>
    <t>для проведения заместительной почечной терапии</t>
  </si>
  <si>
    <t>Онкологические, радиологические</t>
  </si>
  <si>
    <t>Оториноларингологические</t>
  </si>
  <si>
    <t>Офтальмологические</t>
  </si>
  <si>
    <t>Урологические</t>
  </si>
  <si>
    <t>Хирургические</t>
  </si>
  <si>
    <t>Сердечно-сосудистой хирургии</t>
  </si>
  <si>
    <t>16.1.3</t>
  </si>
  <si>
    <t>16.1.4</t>
  </si>
  <si>
    <t>16.1.5</t>
  </si>
  <si>
    <t>16.1.6</t>
  </si>
  <si>
    <t>16.1.7</t>
  </si>
  <si>
    <t>16.1.8</t>
  </si>
  <si>
    <t>16.1.9</t>
  </si>
  <si>
    <t>16.1.10</t>
  </si>
  <si>
    <t>16.1.11</t>
  </si>
  <si>
    <t>16.1.12</t>
  </si>
  <si>
    <t>16.1.13</t>
  </si>
  <si>
    <t>16.1.14</t>
  </si>
  <si>
    <t>16.1.15</t>
  </si>
  <si>
    <t>16.1.16</t>
  </si>
  <si>
    <t>16.1.17</t>
  </si>
  <si>
    <t>16.6.1</t>
  </si>
  <si>
    <t>16.6.2</t>
  </si>
  <si>
    <t>16.11.15</t>
  </si>
  <si>
    <t>16.13.4</t>
  </si>
  <si>
    <t>16.13.5</t>
  </si>
  <si>
    <t>16.13.6</t>
  </si>
  <si>
    <t>16.13.7</t>
  </si>
  <si>
    <t>16.13.8</t>
  </si>
  <si>
    <t>16.13.9</t>
  </si>
  <si>
    <t>16.13.10</t>
  </si>
  <si>
    <t>16.13.11</t>
  </si>
  <si>
    <t>16.13.12</t>
  </si>
  <si>
    <t>16.13.13</t>
  </si>
  <si>
    <t>16.14</t>
  </si>
  <si>
    <t>16.14.1</t>
  </si>
  <si>
    <t>16.14.2</t>
  </si>
  <si>
    <t>16.14.3</t>
  </si>
  <si>
    <t>Количество случаев лечения в условиях дневного стационара; посещений врачей, включая профилактические, в посещениях</t>
  </si>
  <si>
    <t>Гастроэнтерологические</t>
  </si>
  <si>
    <t>16.1.10.1</t>
  </si>
  <si>
    <t>16.1.16.1</t>
  </si>
  <si>
    <t>16.1.18</t>
  </si>
  <si>
    <t>&lt;**&gt; Без учета центров здоровья, фельдшерских и фельдшерско-акушерских пунктов, отделений (кабинетов) неотложной медицинской помощи, приемного отделения, отделения экстренной медицинской помощи (скорой медицинской помощи), травпунктов, отделения лучевой диагностики, эндоскопического отделения (кабинета), отделения (кабинета) ультразвуковой диагностики, лабораторной диагностики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</si>
</sst>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#,##0_ ;\-#,##0\ 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2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8" fillId="0" borderId="0" xfId="0" applyFont="1"/>
    <xf numFmtId="0" fontId="18" fillId="0" borderId="10" xfId="0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165" fontId="20" fillId="0" borderId="10" xfId="0" applyNumberFormat="1" applyFont="1" applyBorder="1" applyAlignment="1">
      <alignment horizontal="center" vertical="center" wrapText="1"/>
    </xf>
    <xf numFmtId="165" fontId="18" fillId="0" borderId="10" xfId="0" applyNumberFormat="1" applyFont="1" applyBorder="1" applyAlignment="1">
      <alignment horizontal="center" vertical="center" wrapText="1"/>
    </xf>
    <xf numFmtId="165" fontId="18" fillId="0" borderId="1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3" fontId="24" fillId="15" borderId="10" xfId="0" applyNumberFormat="1" applyFont="1" applyFill="1" applyBorder="1" applyAlignment="1" applyProtection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vertical="center" wrapText="1"/>
    </xf>
    <xf numFmtId="3" fontId="25" fillId="15" borderId="10" xfId="0" applyNumberFormat="1" applyFont="1" applyFill="1" applyBorder="1" applyAlignment="1" applyProtection="1">
      <alignment horizontal="left" vertical="center" wrapText="1"/>
    </xf>
    <xf numFmtId="0" fontId="18" fillId="0" borderId="0" xfId="0" applyFont="1" applyAlignment="1">
      <alignment vertical="center" wrapText="1"/>
    </xf>
    <xf numFmtId="0" fontId="24" fillId="0" borderId="10" xfId="0" applyFont="1" applyFill="1" applyBorder="1" applyAlignment="1" applyProtection="1">
      <alignment wrapText="1"/>
    </xf>
    <xf numFmtId="0" fontId="24" fillId="15" borderId="10" xfId="0" applyFont="1" applyFill="1" applyBorder="1" applyAlignment="1" applyProtection="1">
      <alignment wrapText="1"/>
    </xf>
    <xf numFmtId="0" fontId="25" fillId="0" borderId="10" xfId="0" applyFont="1" applyBorder="1" applyAlignment="1" applyProtection="1">
      <alignment wrapText="1"/>
    </xf>
    <xf numFmtId="0" fontId="25" fillId="0" borderId="10" xfId="0" applyFont="1" applyBorder="1" applyAlignment="1" applyProtection="1">
      <alignment vertical="center" wrapText="1"/>
    </xf>
    <xf numFmtId="0" fontId="24" fillId="0" borderId="10" xfId="0" applyFont="1" applyBorder="1" applyAlignment="1" applyProtection="1">
      <alignment vertical="center" wrapText="1"/>
    </xf>
    <xf numFmtId="0" fontId="18" fillId="0" borderId="0" xfId="0" applyFont="1" applyAlignment="1">
      <alignment horizontal="left" vertical="center" wrapText="1"/>
    </xf>
    <xf numFmtId="49" fontId="24" fillId="0" borderId="1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165" fontId="18" fillId="0" borderId="0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 wrapText="1"/>
    </xf>
    <xf numFmtId="3" fontId="18" fillId="15" borderId="0" xfId="0" applyNumberFormat="1" applyFont="1" applyFill="1" applyBorder="1" applyAlignment="1" applyProtection="1">
      <alignment horizontal="left" vertical="center" wrapText="1"/>
    </xf>
    <xf numFmtId="49" fontId="24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 wrapText="1"/>
    </xf>
    <xf numFmtId="3" fontId="26" fillId="15" borderId="10" xfId="0" applyNumberFormat="1" applyFont="1" applyFill="1" applyBorder="1" applyAlignment="1" applyProtection="1">
      <alignment horizontal="left" vertical="center" wrapText="1"/>
    </xf>
    <xf numFmtId="0" fontId="26" fillId="0" borderId="10" xfId="0" applyFont="1" applyFill="1" applyBorder="1" applyAlignment="1" applyProtection="1">
      <alignment wrapText="1"/>
    </xf>
    <xf numFmtId="0" fontId="24" fillId="0" borderId="10" xfId="0" applyFont="1" applyFill="1" applyBorder="1" applyAlignment="1" applyProtection="1">
      <alignment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165" fontId="18" fillId="0" borderId="10" xfId="0" applyNumberFormat="1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center" vertical="center" wrapText="1"/>
    </xf>
    <xf numFmtId="164" fontId="24" fillId="0" borderId="10" xfId="0" applyNumberFormat="1" applyFont="1" applyBorder="1" applyAlignment="1">
      <alignment horizontal="center" vertical="center"/>
    </xf>
    <xf numFmtId="49" fontId="24" fillId="15" borderId="10" xfId="0" applyNumberFormat="1" applyFont="1" applyFill="1" applyBorder="1" applyAlignment="1">
      <alignment horizontal="center" vertical="center" wrapText="1"/>
    </xf>
    <xf numFmtId="165" fontId="18" fillId="15" borderId="10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justify" vertical="center"/>
    </xf>
    <xf numFmtId="0" fontId="25" fillId="15" borderId="10" xfId="0" applyFont="1" applyFill="1" applyBorder="1" applyAlignment="1" applyProtection="1">
      <alignment vertical="center" wrapText="1"/>
    </xf>
    <xf numFmtId="0" fontId="24" fillId="15" borderId="10" xfId="0" applyFont="1" applyFill="1" applyBorder="1" applyAlignment="1" applyProtection="1">
      <alignment vertical="center" wrapText="1"/>
    </xf>
    <xf numFmtId="3" fontId="27" fillId="15" borderId="10" xfId="18" applyNumberFormat="1" applyFont="1" applyFill="1" applyBorder="1" applyAlignment="1" applyProtection="1">
      <alignment horizontal="left" vertical="center" wrapText="1"/>
    </xf>
    <xf numFmtId="3" fontId="27" fillId="0" borderId="10" xfId="18" applyNumberFormat="1" applyFont="1" applyFill="1" applyBorder="1" applyAlignment="1" applyProtection="1">
      <alignment horizontal="left" vertical="center" wrapText="1"/>
    </xf>
    <xf numFmtId="3" fontId="26" fillId="15" borderId="10" xfId="18" applyNumberFormat="1" applyFont="1" applyFill="1" applyBorder="1" applyAlignment="1" applyProtection="1">
      <alignment horizontal="left" vertical="center" wrapText="1"/>
    </xf>
    <xf numFmtId="0" fontId="24" fillId="0" borderId="10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0"/>
  <sheetViews>
    <sheetView tabSelected="1" topLeftCell="A30" zoomScaleNormal="100" workbookViewId="0">
      <selection activeCell="C30" sqref="C30"/>
    </sheetView>
  </sheetViews>
  <sheetFormatPr defaultRowHeight="15.75" x14ac:dyDescent="0.25"/>
  <cols>
    <col min="1" max="1" width="52.5703125" style="2" customWidth="1"/>
    <col min="2" max="2" width="17" style="2" customWidth="1"/>
    <col min="3" max="3" width="33" style="2" customWidth="1"/>
    <col min="4" max="16384" width="9.140625" style="2"/>
  </cols>
  <sheetData>
    <row r="1" spans="1:3" ht="65.25" customHeight="1" x14ac:dyDescent="0.25">
      <c r="B1" s="48" t="s">
        <v>79</v>
      </c>
      <c r="C1" s="48"/>
    </row>
    <row r="2" spans="1:3" ht="61.5" customHeight="1" x14ac:dyDescent="0.25">
      <c r="A2" s="49" t="s">
        <v>38</v>
      </c>
      <c r="B2" s="49"/>
      <c r="C2" s="49"/>
    </row>
    <row r="3" spans="1:3" x14ac:dyDescent="0.25">
      <c r="A3" s="50" t="s">
        <v>2</v>
      </c>
      <c r="B3" s="50"/>
      <c r="C3" s="50"/>
    </row>
    <row r="4" spans="1:3" ht="31.5" x14ac:dyDescent="0.25">
      <c r="A4" s="20" t="s">
        <v>9</v>
      </c>
      <c r="B4" s="48" t="s">
        <v>10</v>
      </c>
      <c r="C4" s="48"/>
    </row>
    <row r="6" spans="1:3" ht="78.75" x14ac:dyDescent="0.25">
      <c r="A6" s="3" t="s">
        <v>49</v>
      </c>
      <c r="B6" s="3" t="s">
        <v>0</v>
      </c>
      <c r="C6" s="3" t="s">
        <v>210</v>
      </c>
    </row>
    <row r="7" spans="1:3" x14ac:dyDescent="0.25">
      <c r="A7" s="1">
        <v>1</v>
      </c>
      <c r="B7" s="1">
        <v>2</v>
      </c>
      <c r="C7" s="1">
        <v>3</v>
      </c>
    </row>
    <row r="8" spans="1:3" x14ac:dyDescent="0.25">
      <c r="A8" s="11" t="s">
        <v>26</v>
      </c>
      <c r="B8" s="4" t="s">
        <v>81</v>
      </c>
      <c r="C8" s="5"/>
    </row>
    <row r="9" spans="1:3" ht="31.5" x14ac:dyDescent="0.25">
      <c r="A9" s="12" t="s">
        <v>42</v>
      </c>
      <c r="B9" s="4" t="s">
        <v>82</v>
      </c>
      <c r="C9" s="6">
        <f>SUM(C10:C29)-C20-C27</f>
        <v>0</v>
      </c>
    </row>
    <row r="10" spans="1:3" x14ac:dyDescent="0.25">
      <c r="A10" s="44" t="s">
        <v>211</v>
      </c>
      <c r="B10" s="4" t="s">
        <v>84</v>
      </c>
      <c r="C10" s="6"/>
    </row>
    <row r="11" spans="1:3" x14ac:dyDescent="0.25">
      <c r="A11" s="41" t="s">
        <v>162</v>
      </c>
      <c r="B11" s="4" t="s">
        <v>85</v>
      </c>
      <c r="C11" s="6"/>
    </row>
    <row r="12" spans="1:3" ht="31.5" x14ac:dyDescent="0.25">
      <c r="A12" s="41" t="s">
        <v>163</v>
      </c>
      <c r="B12" s="4" t="s">
        <v>178</v>
      </c>
      <c r="C12" s="6"/>
    </row>
    <row r="13" spans="1:3" x14ac:dyDescent="0.25">
      <c r="A13" s="41" t="s">
        <v>164</v>
      </c>
      <c r="B13" s="4" t="s">
        <v>179</v>
      </c>
      <c r="C13" s="6"/>
    </row>
    <row r="14" spans="1:3" x14ac:dyDescent="0.25">
      <c r="A14" s="41" t="s">
        <v>165</v>
      </c>
      <c r="B14" s="4" t="s">
        <v>180</v>
      </c>
      <c r="C14" s="6"/>
    </row>
    <row r="15" spans="1:3" x14ac:dyDescent="0.25">
      <c r="A15" s="41" t="s">
        <v>166</v>
      </c>
      <c r="B15" s="4" t="s">
        <v>181</v>
      </c>
      <c r="C15" s="6"/>
    </row>
    <row r="16" spans="1:3" x14ac:dyDescent="0.25">
      <c r="A16" s="42" t="s">
        <v>167</v>
      </c>
      <c r="B16" s="4" t="s">
        <v>182</v>
      </c>
      <c r="C16" s="6"/>
    </row>
    <row r="17" spans="1:3" x14ac:dyDescent="0.25">
      <c r="A17" s="41" t="s">
        <v>168</v>
      </c>
      <c r="B17" s="4" t="s">
        <v>183</v>
      </c>
      <c r="C17" s="6"/>
    </row>
    <row r="18" spans="1:3" x14ac:dyDescent="0.25">
      <c r="A18" s="42" t="s">
        <v>169</v>
      </c>
      <c r="B18" s="4" t="s">
        <v>184</v>
      </c>
      <c r="C18" s="6"/>
    </row>
    <row r="19" spans="1:3" x14ac:dyDescent="0.25">
      <c r="A19" s="41" t="s">
        <v>170</v>
      </c>
      <c r="B19" s="4" t="s">
        <v>185</v>
      </c>
      <c r="C19" s="6"/>
    </row>
    <row r="20" spans="1:3" ht="25.5" customHeight="1" x14ac:dyDescent="0.25">
      <c r="A20" s="43" t="s">
        <v>171</v>
      </c>
      <c r="B20" s="4" t="s">
        <v>212</v>
      </c>
      <c r="C20" s="6"/>
    </row>
    <row r="21" spans="1:3" x14ac:dyDescent="0.25">
      <c r="A21" s="41" t="s">
        <v>172</v>
      </c>
      <c r="B21" s="4" t="s">
        <v>186</v>
      </c>
      <c r="C21" s="6"/>
    </row>
    <row r="22" spans="1:3" x14ac:dyDescent="0.25">
      <c r="A22" s="41" t="s">
        <v>173</v>
      </c>
      <c r="B22" s="4" t="s">
        <v>187</v>
      </c>
      <c r="C22" s="6"/>
    </row>
    <row r="23" spans="1:3" x14ac:dyDescent="0.25">
      <c r="A23" s="41" t="s">
        <v>174</v>
      </c>
      <c r="B23" s="4" t="s">
        <v>188</v>
      </c>
      <c r="C23" s="6"/>
    </row>
    <row r="24" spans="1:3" x14ac:dyDescent="0.25">
      <c r="A24" s="42" t="s">
        <v>27</v>
      </c>
      <c r="B24" s="4" t="s">
        <v>189</v>
      </c>
      <c r="C24" s="6"/>
    </row>
    <row r="25" spans="1:3" x14ac:dyDescent="0.25">
      <c r="A25" s="41" t="s">
        <v>177</v>
      </c>
      <c r="B25" s="4" t="s">
        <v>190</v>
      </c>
      <c r="C25" s="6"/>
    </row>
    <row r="26" spans="1:3" x14ac:dyDescent="0.25">
      <c r="A26" s="42" t="s">
        <v>28</v>
      </c>
      <c r="B26" s="4" t="s">
        <v>191</v>
      </c>
      <c r="C26" s="6"/>
    </row>
    <row r="27" spans="1:3" x14ac:dyDescent="0.25">
      <c r="A27" s="42" t="s">
        <v>29</v>
      </c>
      <c r="B27" s="4" t="s">
        <v>213</v>
      </c>
      <c r="C27" s="6"/>
    </row>
    <row r="28" spans="1:3" x14ac:dyDescent="0.25">
      <c r="A28" s="41" t="s">
        <v>175</v>
      </c>
      <c r="B28" s="4" t="s">
        <v>192</v>
      </c>
      <c r="C28" s="6"/>
    </row>
    <row r="29" spans="1:3" x14ac:dyDescent="0.25">
      <c r="A29" s="42" t="s">
        <v>176</v>
      </c>
      <c r="B29" s="4" t="s">
        <v>214</v>
      </c>
      <c r="C29" s="6"/>
    </row>
    <row r="30" spans="1:3" ht="31.5" x14ac:dyDescent="0.25">
      <c r="A30" s="13" t="s">
        <v>47</v>
      </c>
      <c r="B30" s="4" t="s">
        <v>83</v>
      </c>
      <c r="C30" s="6">
        <f>SUM(C32:C60)-C57-C58-C59</f>
        <v>0</v>
      </c>
    </row>
    <row r="31" spans="1:3" x14ac:dyDescent="0.25">
      <c r="A31" s="10" t="s">
        <v>30</v>
      </c>
      <c r="B31" s="4"/>
      <c r="C31" s="6"/>
    </row>
    <row r="32" spans="1:3" x14ac:dyDescent="0.25">
      <c r="A32" s="15" t="s">
        <v>66</v>
      </c>
      <c r="B32" s="4" t="s">
        <v>86</v>
      </c>
      <c r="C32" s="6"/>
    </row>
    <row r="33" spans="1:3" x14ac:dyDescent="0.25">
      <c r="A33" s="15" t="s">
        <v>19</v>
      </c>
      <c r="B33" s="4" t="s">
        <v>87</v>
      </c>
      <c r="C33" s="6"/>
    </row>
    <row r="34" spans="1:3" x14ac:dyDescent="0.25">
      <c r="A34" s="15" t="s">
        <v>20</v>
      </c>
      <c r="B34" s="4" t="s">
        <v>88</v>
      </c>
      <c r="C34" s="6"/>
    </row>
    <row r="35" spans="1:3" x14ac:dyDescent="0.25">
      <c r="A35" s="15" t="s">
        <v>21</v>
      </c>
      <c r="B35" s="4" t="s">
        <v>89</v>
      </c>
      <c r="C35" s="6"/>
    </row>
    <row r="36" spans="1:3" x14ac:dyDescent="0.25">
      <c r="A36" s="15" t="s">
        <v>67</v>
      </c>
      <c r="B36" s="4" t="s">
        <v>90</v>
      </c>
      <c r="C36" s="6"/>
    </row>
    <row r="37" spans="1:3" ht="31.5" x14ac:dyDescent="0.25">
      <c r="A37" s="15" t="s">
        <v>68</v>
      </c>
      <c r="B37" s="4" t="s">
        <v>91</v>
      </c>
      <c r="C37" s="6"/>
    </row>
    <row r="38" spans="1:3" x14ac:dyDescent="0.25">
      <c r="A38" s="15" t="s">
        <v>7</v>
      </c>
      <c r="B38" s="4" t="s">
        <v>92</v>
      </c>
      <c r="C38" s="6"/>
    </row>
    <row r="39" spans="1:3" x14ac:dyDescent="0.25">
      <c r="A39" s="15" t="s">
        <v>22</v>
      </c>
      <c r="B39" s="4" t="s">
        <v>93</v>
      </c>
      <c r="C39" s="6"/>
    </row>
    <row r="40" spans="1:3" x14ac:dyDescent="0.25">
      <c r="A40" s="16" t="s">
        <v>23</v>
      </c>
      <c r="B40" s="4" t="s">
        <v>94</v>
      </c>
      <c r="C40" s="6"/>
    </row>
    <row r="41" spans="1:3" x14ac:dyDescent="0.25">
      <c r="A41" s="16" t="s">
        <v>24</v>
      </c>
      <c r="B41" s="4" t="s">
        <v>95</v>
      </c>
      <c r="C41" s="6"/>
    </row>
    <row r="42" spans="1:3" x14ac:dyDescent="0.25">
      <c r="A42" s="15" t="s">
        <v>6</v>
      </c>
      <c r="B42" s="4" t="s">
        <v>96</v>
      </c>
      <c r="C42" s="6"/>
    </row>
    <row r="43" spans="1:3" x14ac:dyDescent="0.25">
      <c r="A43" s="15" t="s">
        <v>31</v>
      </c>
      <c r="B43" s="4" t="s">
        <v>97</v>
      </c>
      <c r="C43" s="6"/>
    </row>
    <row r="44" spans="1:3" x14ac:dyDescent="0.25">
      <c r="A44" s="15" t="s">
        <v>32</v>
      </c>
      <c r="B44" s="4" t="s">
        <v>98</v>
      </c>
      <c r="C44" s="6"/>
    </row>
    <row r="45" spans="1:3" x14ac:dyDescent="0.25">
      <c r="A45" s="15" t="s">
        <v>8</v>
      </c>
      <c r="B45" s="4" t="s">
        <v>99</v>
      </c>
      <c r="C45" s="6"/>
    </row>
    <row r="46" spans="1:3" x14ac:dyDescent="0.25">
      <c r="A46" s="15" t="s">
        <v>25</v>
      </c>
      <c r="B46" s="4" t="s">
        <v>100</v>
      </c>
      <c r="C46" s="6"/>
    </row>
    <row r="47" spans="1:3" ht="31.5" x14ac:dyDescent="0.25">
      <c r="A47" s="15" t="s">
        <v>69</v>
      </c>
      <c r="B47" s="4" t="s">
        <v>101</v>
      </c>
      <c r="C47" s="6"/>
    </row>
    <row r="48" spans="1:3" x14ac:dyDescent="0.25">
      <c r="A48" s="15" t="s">
        <v>70</v>
      </c>
      <c r="B48" s="4" t="s">
        <v>102</v>
      </c>
      <c r="C48" s="6"/>
    </row>
    <row r="49" spans="1:3" x14ac:dyDescent="0.25">
      <c r="A49" s="15" t="s">
        <v>33</v>
      </c>
      <c r="B49" s="4" t="s">
        <v>103</v>
      </c>
      <c r="C49" s="6"/>
    </row>
    <row r="50" spans="1:3" x14ac:dyDescent="0.25">
      <c r="A50" s="15" t="s">
        <v>4</v>
      </c>
      <c r="B50" s="4" t="s">
        <v>104</v>
      </c>
      <c r="C50" s="6"/>
    </row>
    <row r="51" spans="1:3" x14ac:dyDescent="0.25">
      <c r="A51" s="15" t="s">
        <v>5</v>
      </c>
      <c r="B51" s="4" t="s">
        <v>105</v>
      </c>
      <c r="C51" s="7"/>
    </row>
    <row r="52" spans="1:3" x14ac:dyDescent="0.25">
      <c r="A52" s="15" t="s">
        <v>3</v>
      </c>
      <c r="B52" s="4" t="s">
        <v>106</v>
      </c>
      <c r="C52" s="7"/>
    </row>
    <row r="53" spans="1:3" x14ac:dyDescent="0.25">
      <c r="A53" s="15" t="s">
        <v>43</v>
      </c>
      <c r="B53" s="4" t="s">
        <v>107</v>
      </c>
      <c r="C53" s="7"/>
    </row>
    <row r="54" spans="1:3" x14ac:dyDescent="0.25">
      <c r="A54" s="15" t="s">
        <v>34</v>
      </c>
      <c r="B54" s="4" t="s">
        <v>108</v>
      </c>
      <c r="C54" s="7"/>
    </row>
    <row r="55" spans="1:3" x14ac:dyDescent="0.25">
      <c r="A55" s="15" t="s">
        <v>35</v>
      </c>
      <c r="B55" s="4" t="s">
        <v>109</v>
      </c>
      <c r="C55" s="7"/>
    </row>
    <row r="56" spans="1:3" x14ac:dyDescent="0.25">
      <c r="A56" s="29" t="s">
        <v>64</v>
      </c>
      <c r="B56" s="4" t="s">
        <v>110</v>
      </c>
      <c r="C56" s="7">
        <f>C57+C58+C59</f>
        <v>0</v>
      </c>
    </row>
    <row r="57" spans="1:3" x14ac:dyDescent="0.25">
      <c r="A57" s="15" t="s">
        <v>61</v>
      </c>
      <c r="B57" s="4" t="s">
        <v>111</v>
      </c>
      <c r="C57" s="7"/>
    </row>
    <row r="58" spans="1:3" ht="31.5" x14ac:dyDescent="0.25">
      <c r="A58" s="15" t="s">
        <v>62</v>
      </c>
      <c r="B58" s="4" t="s">
        <v>112</v>
      </c>
      <c r="C58" s="7"/>
    </row>
    <row r="59" spans="1:3" x14ac:dyDescent="0.25">
      <c r="A59" s="15" t="s">
        <v>63</v>
      </c>
      <c r="B59" s="4" t="s">
        <v>113</v>
      </c>
      <c r="C59" s="7"/>
    </row>
    <row r="60" spans="1:3" x14ac:dyDescent="0.25">
      <c r="A60" s="15" t="s">
        <v>65</v>
      </c>
      <c r="B60" s="4" t="s">
        <v>114</v>
      </c>
      <c r="C60" s="7"/>
    </row>
    <row r="61" spans="1:3" ht="63" x14ac:dyDescent="0.25">
      <c r="A61" s="17" t="s">
        <v>36</v>
      </c>
      <c r="B61" s="4" t="s">
        <v>115</v>
      </c>
      <c r="C61" s="7"/>
    </row>
    <row r="62" spans="1:3" ht="31.5" x14ac:dyDescent="0.25">
      <c r="A62" s="17" t="s">
        <v>41</v>
      </c>
      <c r="B62" s="4" t="s">
        <v>116</v>
      </c>
      <c r="C62" s="7"/>
    </row>
    <row r="63" spans="1:3" ht="31.5" x14ac:dyDescent="0.25">
      <c r="A63" s="38" t="s">
        <v>161</v>
      </c>
      <c r="B63" s="4" t="s">
        <v>144</v>
      </c>
      <c r="C63" s="7"/>
    </row>
    <row r="64" spans="1:3" x14ac:dyDescent="0.25">
      <c r="A64" s="39" t="s">
        <v>37</v>
      </c>
      <c r="B64" s="4" t="s">
        <v>117</v>
      </c>
      <c r="C64" s="7">
        <f>SUM(C65:C66)</f>
        <v>0</v>
      </c>
    </row>
    <row r="65" spans="1:3" x14ac:dyDescent="0.25">
      <c r="A65" s="40" t="s">
        <v>50</v>
      </c>
      <c r="B65" s="4" t="s">
        <v>193</v>
      </c>
      <c r="C65" s="7"/>
    </row>
    <row r="66" spans="1:3" x14ac:dyDescent="0.25">
      <c r="A66" s="40" t="s">
        <v>51</v>
      </c>
      <c r="B66" s="4" t="s">
        <v>194</v>
      </c>
      <c r="C66" s="7"/>
    </row>
    <row r="67" spans="1:3" x14ac:dyDescent="0.25">
      <c r="A67" s="39" t="s">
        <v>139</v>
      </c>
      <c r="B67" s="33" t="s">
        <v>140</v>
      </c>
      <c r="C67" s="32"/>
    </row>
    <row r="68" spans="1:3" ht="31.5" x14ac:dyDescent="0.25">
      <c r="A68" s="39" t="s">
        <v>142</v>
      </c>
      <c r="B68" s="33" t="s">
        <v>118</v>
      </c>
      <c r="C68" s="32"/>
    </row>
    <row r="69" spans="1:3" ht="31.5" x14ac:dyDescent="0.25">
      <c r="A69" s="39" t="s">
        <v>141</v>
      </c>
      <c r="B69" s="33" t="s">
        <v>119</v>
      </c>
      <c r="C69" s="32"/>
    </row>
    <row r="70" spans="1:3" ht="31.5" x14ac:dyDescent="0.25">
      <c r="A70" s="39" t="s">
        <v>143</v>
      </c>
      <c r="B70" s="36" t="s">
        <v>120</v>
      </c>
      <c r="C70" s="37"/>
    </row>
    <row r="71" spans="1:3" ht="47.25" x14ac:dyDescent="0.25">
      <c r="A71" s="18" t="s">
        <v>48</v>
      </c>
      <c r="B71" s="21" t="s">
        <v>121</v>
      </c>
      <c r="C71" s="7">
        <f>SUM(C72:C86)</f>
        <v>0</v>
      </c>
    </row>
    <row r="72" spans="1:3" x14ac:dyDescent="0.25">
      <c r="A72" s="19" t="s">
        <v>33</v>
      </c>
      <c r="B72" s="4" t="s">
        <v>122</v>
      </c>
      <c r="C72" s="7"/>
    </row>
    <row r="73" spans="1:3" x14ac:dyDescent="0.25">
      <c r="A73" s="19" t="s">
        <v>6</v>
      </c>
      <c r="B73" s="4" t="s">
        <v>123</v>
      </c>
      <c r="C73" s="7"/>
    </row>
    <row r="74" spans="1:3" x14ac:dyDescent="0.25">
      <c r="A74" s="19" t="s">
        <v>66</v>
      </c>
      <c r="B74" s="4" t="s">
        <v>124</v>
      </c>
      <c r="C74" s="7"/>
    </row>
    <row r="75" spans="1:3" x14ac:dyDescent="0.25">
      <c r="A75" s="19" t="s">
        <v>19</v>
      </c>
      <c r="B75" s="4" t="s">
        <v>125</v>
      </c>
      <c r="C75" s="7"/>
    </row>
    <row r="76" spans="1:3" x14ac:dyDescent="0.25">
      <c r="A76" s="19" t="s">
        <v>3</v>
      </c>
      <c r="B76" s="4" t="s">
        <v>126</v>
      </c>
      <c r="C76" s="7"/>
    </row>
    <row r="77" spans="1:3" x14ac:dyDescent="0.25">
      <c r="A77" s="19" t="s">
        <v>4</v>
      </c>
      <c r="B77" s="4" t="s">
        <v>127</v>
      </c>
      <c r="C77" s="7"/>
    </row>
    <row r="78" spans="1:3" x14ac:dyDescent="0.25">
      <c r="A78" s="19" t="s">
        <v>5</v>
      </c>
      <c r="B78" s="4" t="s">
        <v>128</v>
      </c>
      <c r="C78" s="7"/>
    </row>
    <row r="79" spans="1:3" x14ac:dyDescent="0.25">
      <c r="A79" s="19" t="s">
        <v>23</v>
      </c>
      <c r="B79" s="4" t="s">
        <v>129</v>
      </c>
      <c r="C79" s="7"/>
    </row>
    <row r="80" spans="1:3" x14ac:dyDescent="0.25">
      <c r="A80" s="19" t="s">
        <v>35</v>
      </c>
      <c r="B80" s="4" t="s">
        <v>130</v>
      </c>
      <c r="C80" s="7"/>
    </row>
    <row r="81" spans="1:3" x14ac:dyDescent="0.25">
      <c r="A81" s="19" t="s">
        <v>24</v>
      </c>
      <c r="B81" s="4" t="s">
        <v>131</v>
      </c>
      <c r="C81" s="7"/>
    </row>
    <row r="82" spans="1:3" x14ac:dyDescent="0.25">
      <c r="A82" s="19" t="s">
        <v>32</v>
      </c>
      <c r="B82" s="4" t="s">
        <v>132</v>
      </c>
      <c r="C82" s="7"/>
    </row>
    <row r="83" spans="1:3" x14ac:dyDescent="0.25">
      <c r="A83" s="19" t="s">
        <v>71</v>
      </c>
      <c r="B83" s="4" t="s">
        <v>145</v>
      </c>
      <c r="C83" s="7"/>
    </row>
    <row r="84" spans="1:3" x14ac:dyDescent="0.25">
      <c r="A84" s="19" t="s">
        <v>31</v>
      </c>
      <c r="B84" s="4" t="s">
        <v>133</v>
      </c>
      <c r="C84" s="7"/>
    </row>
    <row r="85" spans="1:3" x14ac:dyDescent="0.25">
      <c r="A85" s="19" t="s">
        <v>8</v>
      </c>
      <c r="B85" s="4" t="s">
        <v>134</v>
      </c>
      <c r="C85" s="7"/>
    </row>
    <row r="86" spans="1:3" x14ac:dyDescent="0.25">
      <c r="A86" s="19" t="s">
        <v>40</v>
      </c>
      <c r="B86" s="4" t="s">
        <v>195</v>
      </c>
      <c r="C86" s="7"/>
    </row>
    <row r="87" spans="1:3" ht="63" x14ac:dyDescent="0.25">
      <c r="A87" s="18" t="s">
        <v>44</v>
      </c>
      <c r="B87" s="4" t="s">
        <v>135</v>
      </c>
      <c r="C87" s="7">
        <f>SUM(C88:C101)</f>
        <v>0</v>
      </c>
    </row>
    <row r="88" spans="1:3" x14ac:dyDescent="0.25">
      <c r="A88" s="19" t="s">
        <v>33</v>
      </c>
      <c r="B88" s="4" t="s">
        <v>136</v>
      </c>
      <c r="C88" s="7"/>
    </row>
    <row r="89" spans="1:3" x14ac:dyDescent="0.25">
      <c r="A89" s="19" t="s">
        <v>6</v>
      </c>
      <c r="B89" s="4" t="s">
        <v>137</v>
      </c>
      <c r="C89" s="7"/>
    </row>
    <row r="90" spans="1:3" x14ac:dyDescent="0.25">
      <c r="A90" s="19" t="s">
        <v>66</v>
      </c>
      <c r="B90" s="4" t="s">
        <v>138</v>
      </c>
      <c r="C90" s="7"/>
    </row>
    <row r="91" spans="1:3" x14ac:dyDescent="0.25">
      <c r="A91" s="19" t="s">
        <v>19</v>
      </c>
      <c r="B91" s="4" t="s">
        <v>146</v>
      </c>
      <c r="C91" s="7"/>
    </row>
    <row r="92" spans="1:3" x14ac:dyDescent="0.25">
      <c r="A92" s="19" t="s">
        <v>3</v>
      </c>
      <c r="B92" s="4" t="s">
        <v>147</v>
      </c>
      <c r="C92" s="7"/>
    </row>
    <row r="93" spans="1:3" x14ac:dyDescent="0.25">
      <c r="A93" s="19" t="s">
        <v>4</v>
      </c>
      <c r="B93" s="4" t="s">
        <v>148</v>
      </c>
      <c r="C93" s="7"/>
    </row>
    <row r="94" spans="1:3" x14ac:dyDescent="0.25">
      <c r="A94" s="19" t="s">
        <v>5</v>
      </c>
      <c r="B94" s="4" t="s">
        <v>149</v>
      </c>
      <c r="C94" s="7"/>
    </row>
    <row r="95" spans="1:3" x14ac:dyDescent="0.25">
      <c r="A95" s="19" t="s">
        <v>23</v>
      </c>
      <c r="B95" s="4" t="s">
        <v>150</v>
      </c>
      <c r="C95" s="7"/>
    </row>
    <row r="96" spans="1:3" x14ac:dyDescent="0.25">
      <c r="A96" s="19" t="s">
        <v>52</v>
      </c>
      <c r="B96" s="4" t="s">
        <v>151</v>
      </c>
      <c r="C96" s="7"/>
    </row>
    <row r="97" spans="1:3" x14ac:dyDescent="0.25">
      <c r="A97" s="19" t="s">
        <v>24</v>
      </c>
      <c r="B97" s="4" t="s">
        <v>152</v>
      </c>
      <c r="C97" s="7"/>
    </row>
    <row r="98" spans="1:3" x14ac:dyDescent="0.25">
      <c r="A98" s="19" t="s">
        <v>32</v>
      </c>
      <c r="B98" s="4" t="s">
        <v>153</v>
      </c>
      <c r="C98" s="7"/>
    </row>
    <row r="99" spans="1:3" x14ac:dyDescent="0.25">
      <c r="A99" s="19" t="s">
        <v>71</v>
      </c>
      <c r="B99" s="4" t="s">
        <v>154</v>
      </c>
      <c r="C99" s="7"/>
    </row>
    <row r="100" spans="1:3" x14ac:dyDescent="0.25">
      <c r="A100" s="19" t="s">
        <v>31</v>
      </c>
      <c r="B100" s="4" t="s">
        <v>155</v>
      </c>
      <c r="C100" s="7"/>
    </row>
    <row r="101" spans="1:3" x14ac:dyDescent="0.25">
      <c r="A101" s="19" t="s">
        <v>8</v>
      </c>
      <c r="B101" s="4" t="s">
        <v>156</v>
      </c>
      <c r="C101" s="7"/>
    </row>
    <row r="102" spans="1:3" ht="78.75" x14ac:dyDescent="0.25">
      <c r="A102" s="18" t="s">
        <v>45</v>
      </c>
      <c r="B102" s="4" t="s">
        <v>157</v>
      </c>
      <c r="C102" s="7">
        <f>SUM(C103:C115)</f>
        <v>0</v>
      </c>
    </row>
    <row r="103" spans="1:3" x14ac:dyDescent="0.25">
      <c r="A103" s="30" t="s">
        <v>33</v>
      </c>
      <c r="B103" s="31" t="s">
        <v>158</v>
      </c>
      <c r="C103" s="32"/>
    </row>
    <row r="104" spans="1:3" x14ac:dyDescent="0.25">
      <c r="A104" s="30" t="s">
        <v>6</v>
      </c>
      <c r="B104" s="31" t="s">
        <v>159</v>
      </c>
      <c r="C104" s="32"/>
    </row>
    <row r="105" spans="1:3" x14ac:dyDescent="0.25">
      <c r="A105" s="30" t="s">
        <v>66</v>
      </c>
      <c r="B105" s="31" t="s">
        <v>160</v>
      </c>
      <c r="C105" s="32"/>
    </row>
    <row r="106" spans="1:3" x14ac:dyDescent="0.25">
      <c r="A106" s="30" t="s">
        <v>3</v>
      </c>
      <c r="B106" s="31" t="s">
        <v>196</v>
      </c>
      <c r="C106" s="32"/>
    </row>
    <row r="107" spans="1:3" x14ac:dyDescent="0.25">
      <c r="A107" s="30" t="s">
        <v>8</v>
      </c>
      <c r="B107" s="31" t="s">
        <v>197</v>
      </c>
      <c r="C107" s="32"/>
    </row>
    <row r="108" spans="1:3" x14ac:dyDescent="0.25">
      <c r="A108" s="19" t="s">
        <v>4</v>
      </c>
      <c r="B108" s="31" t="s">
        <v>198</v>
      </c>
      <c r="C108" s="32"/>
    </row>
    <row r="109" spans="1:3" x14ac:dyDescent="0.25">
      <c r="A109" s="30" t="s">
        <v>5</v>
      </c>
      <c r="B109" s="31" t="s">
        <v>199</v>
      </c>
      <c r="C109" s="32"/>
    </row>
    <row r="110" spans="1:3" x14ac:dyDescent="0.25">
      <c r="A110" s="30" t="s">
        <v>55</v>
      </c>
      <c r="B110" s="31" t="s">
        <v>200</v>
      </c>
      <c r="C110" s="32"/>
    </row>
    <row r="111" spans="1:3" x14ac:dyDescent="0.25">
      <c r="A111" s="30" t="s">
        <v>54</v>
      </c>
      <c r="B111" s="31" t="s">
        <v>201</v>
      </c>
      <c r="C111" s="32"/>
    </row>
    <row r="112" spans="1:3" x14ac:dyDescent="0.25">
      <c r="A112" s="30" t="s">
        <v>53</v>
      </c>
      <c r="B112" s="31" t="s">
        <v>202</v>
      </c>
      <c r="C112" s="32"/>
    </row>
    <row r="113" spans="1:6" x14ac:dyDescent="0.25">
      <c r="A113" s="30" t="s">
        <v>32</v>
      </c>
      <c r="B113" s="31" t="s">
        <v>203</v>
      </c>
      <c r="C113" s="32"/>
    </row>
    <row r="114" spans="1:6" x14ac:dyDescent="0.25">
      <c r="A114" s="30" t="s">
        <v>52</v>
      </c>
      <c r="B114" s="31" t="s">
        <v>204</v>
      </c>
      <c r="C114" s="32"/>
    </row>
    <row r="115" spans="1:6" x14ac:dyDescent="0.25">
      <c r="A115" s="30" t="s">
        <v>71</v>
      </c>
      <c r="B115" s="31" t="s">
        <v>205</v>
      </c>
      <c r="C115" s="32"/>
    </row>
    <row r="116" spans="1:6" ht="31.5" x14ac:dyDescent="0.25">
      <c r="A116" s="18" t="s">
        <v>46</v>
      </c>
      <c r="B116" s="4" t="s">
        <v>206</v>
      </c>
      <c r="C116" s="7">
        <f>SUM(C117:C119)</f>
        <v>0</v>
      </c>
    </row>
    <row r="117" spans="1:6" x14ac:dyDescent="0.25">
      <c r="A117" s="19" t="s">
        <v>5</v>
      </c>
      <c r="B117" s="4" t="s">
        <v>207</v>
      </c>
      <c r="C117" s="7"/>
    </row>
    <row r="118" spans="1:6" x14ac:dyDescent="0.25">
      <c r="A118" s="19" t="s">
        <v>31</v>
      </c>
      <c r="B118" s="4" t="s">
        <v>208</v>
      </c>
      <c r="C118" s="7"/>
    </row>
    <row r="119" spans="1:6" x14ac:dyDescent="0.25">
      <c r="A119" s="19" t="s">
        <v>71</v>
      </c>
      <c r="B119" s="4" t="s">
        <v>209</v>
      </c>
      <c r="C119" s="7"/>
    </row>
    <row r="121" spans="1:6" ht="30.75" customHeight="1" x14ac:dyDescent="0.25">
      <c r="A121" s="46" t="s">
        <v>11</v>
      </c>
      <c r="B121" s="46"/>
      <c r="C121" s="46"/>
      <c r="D121" s="14"/>
      <c r="E121" s="14"/>
      <c r="F121" s="14"/>
    </row>
    <row r="122" spans="1:6" ht="84.75" customHeight="1" x14ac:dyDescent="0.25">
      <c r="A122" s="46" t="s">
        <v>215</v>
      </c>
      <c r="B122" s="46"/>
      <c r="C122" s="46"/>
      <c r="D122" s="14"/>
      <c r="E122" s="14"/>
      <c r="F122" s="14"/>
    </row>
    <row r="123" spans="1:6" ht="19.5" customHeight="1" x14ac:dyDescent="0.25">
      <c r="A123" s="20"/>
      <c r="B123" s="20"/>
      <c r="C123" s="20"/>
      <c r="D123" s="14"/>
      <c r="E123" s="14"/>
      <c r="F123" s="14"/>
    </row>
    <row r="124" spans="1:6" x14ac:dyDescent="0.25">
      <c r="A124" s="2" t="s">
        <v>1</v>
      </c>
    </row>
    <row r="125" spans="1:6" ht="29.25" x14ac:dyDescent="0.25">
      <c r="A125" s="8" t="s">
        <v>12</v>
      </c>
      <c r="B125" s="47" t="s">
        <v>39</v>
      </c>
      <c r="C125" s="47"/>
    </row>
    <row r="126" spans="1:6" x14ac:dyDescent="0.25">
      <c r="A126" s="9" t="s">
        <v>13</v>
      </c>
    </row>
    <row r="127" spans="1:6" x14ac:dyDescent="0.25">
      <c r="A127" s="2" t="s">
        <v>14</v>
      </c>
      <c r="B127" s="47" t="s">
        <v>16</v>
      </c>
      <c r="C127" s="47"/>
    </row>
    <row r="128" spans="1:6" ht="29.25" x14ac:dyDescent="0.25">
      <c r="A128" s="8" t="s">
        <v>15</v>
      </c>
      <c r="B128" s="47"/>
      <c r="C128" s="47"/>
    </row>
    <row r="130" spans="1:3" x14ac:dyDescent="0.25">
      <c r="A130" s="2" t="s">
        <v>17</v>
      </c>
      <c r="B130" s="45" t="s">
        <v>18</v>
      </c>
      <c r="C130" s="45"/>
    </row>
  </sheetData>
  <mergeCells count="9">
    <mergeCell ref="B130:C130"/>
    <mergeCell ref="A121:C121"/>
    <mergeCell ref="B125:C125"/>
    <mergeCell ref="B127:C128"/>
    <mergeCell ref="B1:C1"/>
    <mergeCell ref="A2:C2"/>
    <mergeCell ref="A3:C3"/>
    <mergeCell ref="B4:C4"/>
    <mergeCell ref="A122:C122"/>
  </mergeCells>
  <printOptions horizontalCentered="1"/>
  <pageMargins left="0.51181102362204722" right="0.31496062992125984" top="0.35433070866141736" bottom="0.39370078740157483" header="0" footer="0"/>
  <pageSetup paperSize="9" scale="8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H13" sqref="H13"/>
    </sheetView>
  </sheetViews>
  <sheetFormatPr defaultRowHeight="15.75" x14ac:dyDescent="0.25"/>
  <cols>
    <col min="1" max="1" width="41.140625" style="2" customWidth="1"/>
    <col min="2" max="2" width="17" style="2" customWidth="1"/>
    <col min="3" max="3" width="13.42578125" style="2" customWidth="1"/>
    <col min="4" max="4" width="17" style="2" customWidth="1"/>
    <col min="5" max="5" width="23.42578125" style="2" customWidth="1"/>
    <col min="6" max="16384" width="9.140625" style="2"/>
  </cols>
  <sheetData>
    <row r="1" spans="1:5" ht="50.25" customHeight="1" x14ac:dyDescent="0.25">
      <c r="B1" s="48" t="s">
        <v>80</v>
      </c>
      <c r="C1" s="48"/>
      <c r="D1" s="48"/>
      <c r="E1" s="48"/>
    </row>
    <row r="2" spans="1:5" ht="36.75" customHeight="1" x14ac:dyDescent="0.25">
      <c r="A2" s="49" t="s">
        <v>77</v>
      </c>
      <c r="B2" s="49"/>
      <c r="C2" s="49"/>
      <c r="D2" s="49"/>
      <c r="E2" s="49"/>
    </row>
    <row r="3" spans="1:5" ht="20.25" customHeight="1" x14ac:dyDescent="0.25">
      <c r="A3" s="51" t="s">
        <v>2</v>
      </c>
      <c r="B3" s="51"/>
      <c r="C3" s="51"/>
      <c r="D3" s="51"/>
      <c r="E3" s="51"/>
    </row>
    <row r="4" spans="1:5" ht="35.25" customHeight="1" x14ac:dyDescent="0.25">
      <c r="A4" s="20" t="s">
        <v>78</v>
      </c>
      <c r="B4" s="48" t="s">
        <v>10</v>
      </c>
      <c r="C4" s="48"/>
      <c r="D4" s="48"/>
      <c r="E4" s="48"/>
    </row>
    <row r="5" spans="1:5" ht="9" customHeight="1" x14ac:dyDescent="0.25"/>
    <row r="6" spans="1:5" ht="78.75" x14ac:dyDescent="0.25">
      <c r="A6" s="3" t="s">
        <v>60</v>
      </c>
      <c r="B6" s="3" t="s">
        <v>0</v>
      </c>
      <c r="C6" s="3" t="s">
        <v>72</v>
      </c>
      <c r="D6" s="3" t="s">
        <v>73</v>
      </c>
      <c r="E6" s="3" t="s">
        <v>74</v>
      </c>
    </row>
    <row r="7" spans="1:5" ht="12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</row>
    <row r="8" spans="1:5" ht="31.5" x14ac:dyDescent="0.25">
      <c r="A8" s="28" t="s">
        <v>59</v>
      </c>
      <c r="B8" s="26" t="s">
        <v>81</v>
      </c>
      <c r="C8" s="34">
        <f>SUM(C9:C10)</f>
        <v>0</v>
      </c>
      <c r="D8" s="34">
        <f>SUM(D9:D10)</f>
        <v>0</v>
      </c>
      <c r="E8" s="34">
        <f>SUM(E9:E10)</f>
        <v>0</v>
      </c>
    </row>
    <row r="9" spans="1:5" ht="33.75" customHeight="1" x14ac:dyDescent="0.25">
      <c r="A9" s="27" t="s">
        <v>58</v>
      </c>
      <c r="B9" s="26" t="s">
        <v>82</v>
      </c>
      <c r="C9" s="35"/>
      <c r="D9" s="35">
        <f>ROUND(C9*12*13,0)</f>
        <v>0</v>
      </c>
      <c r="E9" s="34">
        <f>ROUND(C9*12,0)</f>
        <v>0</v>
      </c>
    </row>
    <row r="10" spans="1:5" ht="34.5" customHeight="1" x14ac:dyDescent="0.25">
      <c r="A10" s="27" t="s">
        <v>57</v>
      </c>
      <c r="B10" s="26" t="s">
        <v>83</v>
      </c>
      <c r="C10" s="35"/>
      <c r="D10" s="35">
        <f>ROUND(C10*12*30.4,0)</f>
        <v>0</v>
      </c>
      <c r="E10" s="34">
        <f>ROUND(C10*12,0)</f>
        <v>0</v>
      </c>
    </row>
    <row r="11" spans="1:5" x14ac:dyDescent="0.25">
      <c r="A11" s="25"/>
      <c r="B11" s="24"/>
      <c r="C11" s="24"/>
      <c r="D11" s="24"/>
      <c r="E11" s="23"/>
    </row>
    <row r="12" spans="1:5" ht="30.75" customHeight="1" x14ac:dyDescent="0.25">
      <c r="A12" s="46" t="s">
        <v>11</v>
      </c>
      <c r="B12" s="46"/>
      <c r="C12" s="46"/>
      <c r="D12" s="46"/>
      <c r="E12" s="46"/>
    </row>
    <row r="13" spans="1:5" ht="30.75" customHeight="1" x14ac:dyDescent="0.25">
      <c r="A13" s="46" t="s">
        <v>75</v>
      </c>
      <c r="B13" s="46"/>
      <c r="C13" s="46"/>
      <c r="D13" s="46"/>
      <c r="E13" s="46"/>
    </row>
    <row r="14" spans="1:5" ht="30.75" customHeight="1" x14ac:dyDescent="0.25">
      <c r="A14" s="46" t="s">
        <v>76</v>
      </c>
      <c r="B14" s="46"/>
      <c r="C14" s="46"/>
      <c r="D14" s="46"/>
      <c r="E14" s="46"/>
    </row>
    <row r="15" spans="1:5" ht="43.5" customHeight="1" x14ac:dyDescent="0.25">
      <c r="A15" s="2" t="s">
        <v>1</v>
      </c>
    </row>
    <row r="16" spans="1:5" ht="45.75" customHeight="1" x14ac:dyDescent="0.25">
      <c r="A16" s="8" t="s">
        <v>12</v>
      </c>
      <c r="B16" s="47" t="s">
        <v>56</v>
      </c>
      <c r="C16" s="47"/>
      <c r="D16" s="47"/>
      <c r="E16" s="47"/>
    </row>
    <row r="17" spans="1:5" x14ac:dyDescent="0.25">
      <c r="A17" s="9" t="s">
        <v>13</v>
      </c>
      <c r="B17" s="22"/>
      <c r="C17" s="22"/>
      <c r="D17" s="22"/>
      <c r="E17" s="22"/>
    </row>
    <row r="18" spans="1:5" ht="15.75" customHeight="1" x14ac:dyDescent="0.25">
      <c r="A18" s="22" t="s">
        <v>14</v>
      </c>
      <c r="B18" s="47" t="s">
        <v>16</v>
      </c>
      <c r="C18" s="47"/>
      <c r="D18" s="47"/>
      <c r="E18" s="47"/>
    </row>
    <row r="19" spans="1:5" ht="29.25" x14ac:dyDescent="0.25">
      <c r="A19" s="8" t="s">
        <v>15</v>
      </c>
      <c r="B19" s="47"/>
      <c r="C19" s="47"/>
      <c r="D19" s="47"/>
      <c r="E19" s="47"/>
    </row>
    <row r="20" spans="1:5" x14ac:dyDescent="0.25">
      <c r="A20" s="22"/>
      <c r="B20" s="22"/>
      <c r="C20" s="22"/>
      <c r="D20" s="22"/>
      <c r="E20" s="22"/>
    </row>
    <row r="21" spans="1:5" x14ac:dyDescent="0.25">
      <c r="A21" s="22" t="s">
        <v>17</v>
      </c>
      <c r="B21" s="45" t="s">
        <v>18</v>
      </c>
      <c r="C21" s="45"/>
      <c r="D21" s="45"/>
      <c r="E21" s="45"/>
    </row>
  </sheetData>
  <mergeCells count="10">
    <mergeCell ref="B21:E21"/>
    <mergeCell ref="B1:E1"/>
    <mergeCell ref="B4:E4"/>
    <mergeCell ref="A12:E12"/>
    <mergeCell ref="B16:E16"/>
    <mergeCell ref="B18:E19"/>
    <mergeCell ref="A2:E2"/>
    <mergeCell ref="A3:E3"/>
    <mergeCell ref="A13:E13"/>
    <mergeCell ref="A14:E14"/>
  </mergeCells>
  <printOptions horizontalCentered="1"/>
  <pageMargins left="0.70866141732283472" right="0.70866141732283472" top="0.35433070866141736" bottom="0.39370078740157483" header="0" footer="0"/>
  <pageSetup paperSize="9" scale="79" fitToHeight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№3 первичная</vt:lpstr>
      <vt:lpstr>№4 первичная-гемод.</vt:lpstr>
      <vt:lpstr>'№3 первичная'!Заголовки_для_печати</vt:lpstr>
      <vt:lpstr>'№4 первичная-гемод.'!Заголовки_для_печати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SMIRNOVA</cp:lastModifiedBy>
  <cp:lastPrinted>2020-06-01T07:21:47Z</cp:lastPrinted>
  <dcterms:created xsi:type="dcterms:W3CDTF">2008-10-01T13:21:49Z</dcterms:created>
  <dcterms:modified xsi:type="dcterms:W3CDTF">2020-07-07T11:58:31Z</dcterms:modified>
</cp:coreProperties>
</file>