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Для САВИНОВОЙ Л.В_\0_2017-2019_Тарифные соглашения\2019_Тарифное соглашение\Доп. согл №4 к ТС на 2019 год\"/>
    </mc:Choice>
  </mc:AlternateContent>
  <bookViews>
    <workbookView xWindow="120" yWindow="285" windowWidth="25320" windowHeight="11325" tabRatio="897" activeTab="6"/>
  </bookViews>
  <sheets>
    <sheet name="1 ур" sheetId="1" r:id="rId1"/>
    <sheet name="2 ур 1 подуровня" sheetId="14" r:id="rId2"/>
    <sheet name="2 ур  2 подуровень" sheetId="15" r:id="rId3"/>
    <sheet name="2 ур  3 подуровень" sheetId="19" r:id="rId4"/>
    <sheet name="3 ур 1 подуровень" sheetId="16" r:id="rId5"/>
    <sheet name="3 ур 3подур " sheetId="17" r:id="rId6"/>
    <sheet name="3 ур 2подуровень " sheetId="18" r:id="rId7"/>
  </sheets>
  <externalReferences>
    <externalReference r:id="rId8"/>
    <externalReference r:id="rId9"/>
  </externalReferences>
  <definedNames>
    <definedName name="_xlnm._FilterDatabase" localSheetId="0" hidden="1">'1 ур'!$B$6:$K$350</definedName>
    <definedName name="_xlnm._FilterDatabase" localSheetId="2" hidden="1">'2 ур  2 подуровень'!$B$6:$K$83</definedName>
    <definedName name="_xlnm._FilterDatabase" localSheetId="3" hidden="1">'2 ур  3 подуровень'!$B$6:$K$83</definedName>
    <definedName name="_xlnm._FilterDatabase" localSheetId="1" hidden="1">'2 ур 1 подуровня'!$B$6:$K$351</definedName>
    <definedName name="_xlnm._FilterDatabase" localSheetId="4" hidden="1">'3 ур 1 подуровень'!$B$6:$K$351</definedName>
    <definedName name="_xlnm._FilterDatabase" localSheetId="6" hidden="1">'3 ур 2подуровень '!$B$6:$K$85</definedName>
    <definedName name="_xlnm._FilterDatabase" localSheetId="5" hidden="1">'3 ур 3подур '!$B$6:$K$351</definedName>
    <definedName name="res2_range" localSheetId="0">#REF!</definedName>
    <definedName name="res2_range" localSheetId="2">#REF!</definedName>
    <definedName name="res2_range" localSheetId="3">#REF!</definedName>
    <definedName name="res2_range" localSheetId="1">#REF!</definedName>
    <definedName name="res2_range" localSheetId="4">#REF!</definedName>
    <definedName name="res2_range" localSheetId="6">#REF!</definedName>
    <definedName name="res2_range" localSheetId="5">#REF!</definedName>
    <definedName name="res2_range">#REF!</definedName>
    <definedName name="XLRPARAMS_ISP_FIO" hidden="1">[1]XLR_NoRangeSheet!$B$6</definedName>
    <definedName name="XLRPARAMS_MP_NAME" hidden="1">[1]XLR_NoRangeSheet!$D$6</definedName>
    <definedName name="XLRPARAMS_STR_PERIOD" hidden="1">[1]XLR_NoRangeSheet!$C$6</definedName>
    <definedName name="_xlnm.Database" localSheetId="0">#REF!</definedName>
    <definedName name="_xlnm.Database" localSheetId="2">#REF!</definedName>
    <definedName name="_xlnm.Database" localSheetId="3">#REF!</definedName>
    <definedName name="_xlnm.Database" localSheetId="1">#REF!</definedName>
    <definedName name="_xlnm.Database" localSheetId="4">#REF!</definedName>
    <definedName name="_xlnm.Database" localSheetId="6">#REF!</definedName>
    <definedName name="_xlnm.Database" localSheetId="5">#REF!</definedName>
    <definedName name="_xlnm.Database">#REF!</definedName>
    <definedName name="_xlnm.Print_Titles" localSheetId="0">'1 ур'!$5:$6</definedName>
    <definedName name="_xlnm.Print_Titles" localSheetId="2">'2 ур  2 подуровень'!$5:$6</definedName>
    <definedName name="_xlnm.Print_Titles" localSheetId="3">'2 ур  3 подуровень'!$5:$6</definedName>
    <definedName name="_xlnm.Print_Titles" localSheetId="1">'2 ур 1 подуровня'!$5:$6</definedName>
    <definedName name="_xlnm.Print_Titles" localSheetId="4">'3 ур 1 подуровень'!$5:$6</definedName>
    <definedName name="_xlnm.Print_Titles" localSheetId="6">'3 ур 2подуровень '!$5:$6</definedName>
    <definedName name="_xlnm.Print_Titles" localSheetId="5">'3 ур 3подур '!$5:$6</definedName>
    <definedName name="_xlnm.Print_Area" localSheetId="0">'1 ур'!$A$1:$K$369</definedName>
    <definedName name="ЭКО" localSheetId="0">#REF!</definedName>
    <definedName name="ЭКО" localSheetId="2">#REF!</definedName>
    <definedName name="ЭКО" localSheetId="3">#REF!</definedName>
    <definedName name="ЭКО" localSheetId="1">#REF!</definedName>
    <definedName name="ЭКО" localSheetId="4">#REF!</definedName>
    <definedName name="ЭКО" localSheetId="6">#REF!</definedName>
    <definedName name="ЭКО" localSheetId="5">#REF!</definedName>
    <definedName name="ЭКО">#REF!</definedName>
  </definedNames>
  <calcPr calcId="152511"/>
</workbook>
</file>

<file path=xl/calcChain.xml><?xml version="1.0" encoding="utf-8"?>
<calcChain xmlns="http://schemas.openxmlformats.org/spreadsheetml/2006/main">
  <c r="J366" i="19" l="1"/>
  <c r="E366" i="19"/>
  <c r="J365" i="19"/>
  <c r="E365" i="19"/>
  <c r="J364" i="19"/>
  <c r="E364" i="19"/>
  <c r="J363" i="19"/>
  <c r="E363" i="19"/>
  <c r="J362" i="19"/>
  <c r="E362" i="19"/>
  <c r="J361" i="19"/>
  <c r="E361" i="19"/>
  <c r="J360" i="19"/>
  <c r="E360" i="19"/>
  <c r="J359" i="19"/>
  <c r="E359" i="19"/>
  <c r="J358" i="19"/>
  <c r="E358" i="19"/>
  <c r="J357" i="19"/>
  <c r="E357" i="19"/>
  <c r="J356" i="19"/>
  <c r="E356" i="19"/>
  <c r="J355" i="19"/>
  <c r="E355" i="19"/>
  <c r="J354" i="19"/>
  <c r="E354" i="19"/>
  <c r="J353" i="19"/>
  <c r="E353" i="19"/>
  <c r="J352" i="19"/>
  <c r="E352" i="19"/>
  <c r="J351" i="19"/>
  <c r="E351" i="19"/>
  <c r="J350" i="19"/>
  <c r="E350" i="19"/>
  <c r="J349" i="19"/>
  <c r="E349" i="19"/>
  <c r="J348" i="19"/>
  <c r="E348" i="19"/>
  <c r="J347" i="19"/>
  <c r="E347" i="19"/>
  <c r="J346" i="19"/>
  <c r="E346" i="19"/>
  <c r="J345" i="19"/>
  <c r="E345" i="19"/>
  <c r="J344" i="19"/>
  <c r="E344" i="19"/>
  <c r="J343" i="19"/>
  <c r="E343" i="19"/>
  <c r="J342" i="19"/>
  <c r="E342" i="19"/>
  <c r="J341" i="19"/>
  <c r="E341" i="19"/>
  <c r="J340" i="19"/>
  <c r="E340" i="19"/>
  <c r="J339" i="19"/>
  <c r="E339" i="19"/>
  <c r="J338" i="19"/>
  <c r="E338" i="19"/>
  <c r="J337" i="19"/>
  <c r="E337" i="19"/>
  <c r="J336" i="19"/>
  <c r="E336" i="19"/>
  <c r="J335" i="19"/>
  <c r="E335" i="19"/>
  <c r="J334" i="19"/>
  <c r="E334" i="19"/>
  <c r="J333" i="19"/>
  <c r="E333" i="19"/>
  <c r="J332" i="19"/>
  <c r="E332" i="19"/>
  <c r="J331" i="19"/>
  <c r="E331" i="19"/>
  <c r="J330" i="19"/>
  <c r="E330" i="19"/>
  <c r="J329" i="19"/>
  <c r="E329" i="19"/>
  <c r="J328" i="19"/>
  <c r="E328" i="19"/>
  <c r="J327" i="19"/>
  <c r="E327" i="19"/>
  <c r="J326" i="19"/>
  <c r="E326" i="19"/>
  <c r="J325" i="19"/>
  <c r="E325" i="19"/>
  <c r="J324" i="19"/>
  <c r="E324" i="19"/>
  <c r="J323" i="19"/>
  <c r="E323" i="19"/>
  <c r="J322" i="19"/>
  <c r="E322" i="19"/>
  <c r="J321" i="19"/>
  <c r="E321" i="19"/>
  <c r="J320" i="19"/>
  <c r="E320" i="19"/>
  <c r="J319" i="19"/>
  <c r="E319" i="19"/>
  <c r="J318" i="19"/>
  <c r="E318" i="19"/>
  <c r="J317" i="19"/>
  <c r="E317" i="19"/>
  <c r="J316" i="19"/>
  <c r="E316" i="19"/>
  <c r="J315" i="19"/>
  <c r="E315" i="19"/>
  <c r="J314" i="19"/>
  <c r="E314" i="19"/>
  <c r="J313" i="19"/>
  <c r="E313" i="19"/>
  <c r="J312" i="19"/>
  <c r="E312" i="19"/>
  <c r="J311" i="19"/>
  <c r="E311" i="19"/>
  <c r="J310" i="19"/>
  <c r="E310" i="19"/>
  <c r="J309" i="19"/>
  <c r="E309" i="19"/>
  <c r="J308" i="19"/>
  <c r="E308" i="19"/>
  <c r="J307" i="19"/>
  <c r="E307" i="19"/>
  <c r="J306" i="19"/>
  <c r="E306" i="19"/>
  <c r="J305" i="19"/>
  <c r="E305" i="19"/>
  <c r="J304" i="19"/>
  <c r="E304" i="19"/>
  <c r="J303" i="19"/>
  <c r="E303" i="19"/>
  <c r="J302" i="19"/>
  <c r="E302" i="19"/>
  <c r="J301" i="19"/>
  <c r="E301" i="19"/>
  <c r="J300" i="19"/>
  <c r="E300" i="19"/>
  <c r="J299" i="19"/>
  <c r="E299" i="19"/>
  <c r="J298" i="19"/>
  <c r="E298" i="19"/>
  <c r="J297" i="19"/>
  <c r="E297" i="19"/>
  <c r="J296" i="19"/>
  <c r="E296" i="19"/>
  <c r="J295" i="19"/>
  <c r="E295" i="19"/>
  <c r="J294" i="19"/>
  <c r="E294" i="19"/>
  <c r="J293" i="19"/>
  <c r="E293" i="19"/>
  <c r="J292" i="19"/>
  <c r="E292" i="19"/>
  <c r="J291" i="19"/>
  <c r="E291" i="19"/>
  <c r="J290" i="19"/>
  <c r="E290" i="19"/>
  <c r="J289" i="19"/>
  <c r="E289" i="19"/>
  <c r="J288" i="19"/>
  <c r="E288" i="19"/>
  <c r="J287" i="19"/>
  <c r="E287" i="19"/>
  <c r="J286" i="19"/>
  <c r="E286" i="19"/>
  <c r="J285" i="19"/>
  <c r="E285" i="19"/>
  <c r="J284" i="19"/>
  <c r="E284" i="19"/>
  <c r="J283" i="19"/>
  <c r="E283" i="19"/>
  <c r="J282" i="19"/>
  <c r="E282" i="19"/>
  <c r="J281" i="19"/>
  <c r="E281" i="19"/>
  <c r="J280" i="19"/>
  <c r="E280" i="19"/>
  <c r="J279" i="19"/>
  <c r="E279" i="19"/>
  <c r="J278" i="19"/>
  <c r="E278" i="19"/>
  <c r="J277" i="19"/>
  <c r="E277" i="19"/>
  <c r="J276" i="19"/>
  <c r="E276" i="19"/>
  <c r="J275" i="19"/>
  <c r="E275" i="19"/>
  <c r="J274" i="19"/>
  <c r="E274" i="19"/>
  <c r="J273" i="19"/>
  <c r="E273" i="19"/>
  <c r="J272" i="19"/>
  <c r="E272" i="19"/>
  <c r="J271" i="19"/>
  <c r="E271" i="19"/>
  <c r="J270" i="19"/>
  <c r="E270" i="19"/>
  <c r="J269" i="19"/>
  <c r="E269" i="19"/>
  <c r="J268" i="19"/>
  <c r="E268" i="19"/>
  <c r="J267" i="19"/>
  <c r="E267" i="19"/>
  <c r="J266" i="19"/>
  <c r="E266" i="19"/>
  <c r="J265" i="19"/>
  <c r="E265" i="19"/>
  <c r="J264" i="19"/>
  <c r="E264" i="19"/>
  <c r="J263" i="19"/>
  <c r="E263" i="19"/>
  <c r="J262" i="19"/>
  <c r="E262" i="19"/>
  <c r="J261" i="19"/>
  <c r="E261" i="19"/>
  <c r="J260" i="19"/>
  <c r="E260" i="19"/>
  <c r="J259" i="19"/>
  <c r="E259" i="19"/>
  <c r="J258" i="19"/>
  <c r="E258" i="19"/>
  <c r="J257" i="19"/>
  <c r="E257" i="19"/>
  <c r="J256" i="19"/>
  <c r="E256" i="19"/>
  <c r="J255" i="19"/>
  <c r="E255" i="19"/>
  <c r="J254" i="19"/>
  <c r="E254" i="19"/>
  <c r="J253" i="19"/>
  <c r="E253" i="19"/>
  <c r="J252" i="19"/>
  <c r="E252" i="19"/>
  <c r="J251" i="19"/>
  <c r="E251" i="19"/>
  <c r="J250" i="19"/>
  <c r="E250" i="19"/>
  <c r="J249" i="19"/>
  <c r="E249" i="19"/>
  <c r="J248" i="19"/>
  <c r="E248" i="19"/>
  <c r="J247" i="19"/>
  <c r="E247" i="19"/>
  <c r="J246" i="19"/>
  <c r="E246" i="19"/>
  <c r="J245" i="19"/>
  <c r="E245" i="19"/>
  <c r="J244" i="19"/>
  <c r="E244" i="19"/>
  <c r="J243" i="19"/>
  <c r="E243" i="19"/>
  <c r="J242" i="19"/>
  <c r="E242" i="19"/>
  <c r="J241" i="19"/>
  <c r="E241" i="19"/>
  <c r="J240" i="19"/>
  <c r="E240" i="19"/>
  <c r="J239" i="19"/>
  <c r="E239" i="19"/>
  <c r="J238" i="19"/>
  <c r="E238" i="19"/>
  <c r="J237" i="19"/>
  <c r="E237" i="19"/>
  <c r="J236" i="19"/>
  <c r="E236" i="19"/>
  <c r="J235" i="19"/>
  <c r="E235" i="19"/>
  <c r="J234" i="19"/>
  <c r="E234" i="19"/>
  <c r="J233" i="19"/>
  <c r="E233" i="19"/>
  <c r="J232" i="19"/>
  <c r="E232" i="19"/>
  <c r="J231" i="19"/>
  <c r="E231" i="19"/>
  <c r="J230" i="19"/>
  <c r="E230" i="19"/>
  <c r="J229" i="19"/>
  <c r="E229" i="19"/>
  <c r="J228" i="19"/>
  <c r="E228" i="19"/>
  <c r="J227" i="19"/>
  <c r="E227" i="19"/>
  <c r="J226" i="19"/>
  <c r="E226" i="19"/>
  <c r="J225" i="19"/>
  <c r="E225" i="19"/>
  <c r="J224" i="19"/>
  <c r="E224" i="19"/>
  <c r="J223" i="19"/>
  <c r="E223" i="19"/>
  <c r="J222" i="19"/>
  <c r="E222" i="19"/>
  <c r="J221" i="19"/>
  <c r="E221" i="19"/>
  <c r="J220" i="19"/>
  <c r="E220" i="19"/>
  <c r="J219" i="19"/>
  <c r="E219" i="19"/>
  <c r="J218" i="19"/>
  <c r="E218" i="19"/>
  <c r="J217" i="19"/>
  <c r="E217" i="19"/>
  <c r="J216" i="19"/>
  <c r="E216" i="19"/>
  <c r="J215" i="19"/>
  <c r="E215" i="19"/>
  <c r="J214" i="19"/>
  <c r="E214" i="19"/>
  <c r="J213" i="19"/>
  <c r="E213" i="19"/>
  <c r="J212" i="19"/>
  <c r="E212" i="19"/>
  <c r="J211" i="19"/>
  <c r="E211" i="19"/>
  <c r="J210" i="19"/>
  <c r="E210" i="19"/>
  <c r="J209" i="19"/>
  <c r="E209" i="19"/>
  <c r="J208" i="19"/>
  <c r="E208" i="19"/>
  <c r="J207" i="19"/>
  <c r="E207" i="19"/>
  <c r="J206" i="19"/>
  <c r="E206" i="19"/>
  <c r="J205" i="19"/>
  <c r="E205" i="19"/>
  <c r="J204" i="19"/>
  <c r="E204" i="19"/>
  <c r="J203" i="19"/>
  <c r="E203" i="19"/>
  <c r="J202" i="19"/>
  <c r="E202" i="19"/>
  <c r="J201" i="19"/>
  <c r="E201" i="19"/>
  <c r="J200" i="19"/>
  <c r="E200" i="19"/>
  <c r="J199" i="19"/>
  <c r="E199" i="19"/>
  <c r="J198" i="19"/>
  <c r="E198" i="19"/>
  <c r="J197" i="19"/>
  <c r="E197" i="19"/>
  <c r="J196" i="19"/>
  <c r="E196" i="19"/>
  <c r="J195" i="19"/>
  <c r="E195" i="19"/>
  <c r="J194" i="19"/>
  <c r="E194" i="19"/>
  <c r="J193" i="19"/>
  <c r="E193" i="19"/>
  <c r="J192" i="19"/>
  <c r="E192" i="19"/>
  <c r="J191" i="19"/>
  <c r="E191" i="19"/>
  <c r="J190" i="19"/>
  <c r="E190" i="19"/>
  <c r="J189" i="19"/>
  <c r="E189" i="19"/>
  <c r="J188" i="19"/>
  <c r="E188" i="19"/>
  <c r="J187" i="19"/>
  <c r="E187" i="19"/>
  <c r="J186" i="19"/>
  <c r="E186" i="19"/>
  <c r="J185" i="19"/>
  <c r="E185" i="19"/>
  <c r="J184" i="19"/>
  <c r="E184" i="19"/>
  <c r="J183" i="19"/>
  <c r="E183" i="19"/>
  <c r="J182" i="19"/>
  <c r="E182" i="19"/>
  <c r="J181" i="19"/>
  <c r="E181" i="19"/>
  <c r="J180" i="19"/>
  <c r="E180" i="19"/>
  <c r="J179" i="19"/>
  <c r="E179" i="19"/>
  <c r="J178" i="19"/>
  <c r="E178" i="19"/>
  <c r="J177" i="19"/>
  <c r="E177" i="19"/>
  <c r="J176" i="19"/>
  <c r="E176" i="19"/>
  <c r="J175" i="19"/>
  <c r="E175" i="19"/>
  <c r="J174" i="19"/>
  <c r="E174" i="19"/>
  <c r="J173" i="19"/>
  <c r="E173" i="19"/>
  <c r="J172" i="19"/>
  <c r="E172" i="19"/>
  <c r="J171" i="19"/>
  <c r="E171" i="19"/>
  <c r="J170" i="19"/>
  <c r="E170" i="19"/>
  <c r="J169" i="19"/>
  <c r="E169" i="19"/>
  <c r="J168" i="19"/>
  <c r="E168" i="19"/>
  <c r="J167" i="19"/>
  <c r="E167" i="19"/>
  <c r="J166" i="19"/>
  <c r="E166" i="19"/>
  <c r="J165" i="19"/>
  <c r="E165" i="19"/>
  <c r="J164" i="19"/>
  <c r="E164" i="19"/>
  <c r="J163" i="19"/>
  <c r="E163" i="19"/>
  <c r="J162" i="19"/>
  <c r="E162" i="19"/>
  <c r="J161" i="19"/>
  <c r="E161" i="19"/>
  <c r="J160" i="19"/>
  <c r="E160" i="19"/>
  <c r="J159" i="19"/>
  <c r="E159" i="19"/>
  <c r="J158" i="19"/>
  <c r="E158" i="19"/>
  <c r="J157" i="19"/>
  <c r="E157" i="19"/>
  <c r="J156" i="19"/>
  <c r="E156" i="19"/>
  <c r="J155" i="19"/>
  <c r="E155" i="19"/>
  <c r="J154" i="19"/>
  <c r="E154" i="19"/>
  <c r="J153" i="19"/>
  <c r="E153" i="19"/>
  <c r="J152" i="19"/>
  <c r="E152" i="19"/>
  <c r="J151" i="19"/>
  <c r="E151" i="19"/>
  <c r="J150" i="19"/>
  <c r="E150" i="19"/>
  <c r="J149" i="19"/>
  <c r="E149" i="19"/>
  <c r="J148" i="19"/>
  <c r="E148" i="19"/>
  <c r="J147" i="19"/>
  <c r="E147" i="19"/>
  <c r="J146" i="19"/>
  <c r="E146" i="19"/>
  <c r="J145" i="19"/>
  <c r="E145" i="19"/>
  <c r="J144" i="19"/>
  <c r="E144" i="19"/>
  <c r="J143" i="19"/>
  <c r="E143" i="19"/>
  <c r="J142" i="19"/>
  <c r="E142" i="19"/>
  <c r="J141" i="19"/>
  <c r="E141" i="19"/>
  <c r="J140" i="19"/>
  <c r="E140" i="19"/>
  <c r="J139" i="19"/>
  <c r="E139" i="19"/>
  <c r="J138" i="19"/>
  <c r="E138" i="19"/>
  <c r="J137" i="19"/>
  <c r="E137" i="19"/>
  <c r="J136" i="19"/>
  <c r="E136" i="19"/>
  <c r="J135" i="19"/>
  <c r="E135" i="19"/>
  <c r="J134" i="19"/>
  <c r="E134" i="19"/>
  <c r="J133" i="19"/>
  <c r="E133" i="19"/>
  <c r="J132" i="19"/>
  <c r="E132" i="19"/>
  <c r="J131" i="19"/>
  <c r="E131" i="19"/>
  <c r="J130" i="19"/>
  <c r="E130" i="19"/>
  <c r="J129" i="19"/>
  <c r="E129" i="19"/>
  <c r="J128" i="19"/>
  <c r="E128" i="19"/>
  <c r="J127" i="19"/>
  <c r="E127" i="19"/>
  <c r="J126" i="19"/>
  <c r="E126" i="19"/>
  <c r="J125" i="19"/>
  <c r="E125" i="19"/>
  <c r="J124" i="19"/>
  <c r="E124" i="19"/>
  <c r="J123" i="19"/>
  <c r="E123" i="19"/>
  <c r="J122" i="19"/>
  <c r="E122" i="19"/>
  <c r="J121" i="19"/>
  <c r="E121" i="19"/>
  <c r="J120" i="19"/>
  <c r="E120" i="19"/>
  <c r="J119" i="19"/>
  <c r="E119" i="19"/>
  <c r="J118" i="19"/>
  <c r="E118" i="19"/>
  <c r="J117" i="19"/>
  <c r="E117" i="19"/>
  <c r="J116" i="19"/>
  <c r="E116" i="19"/>
  <c r="J115" i="19"/>
  <c r="E115" i="19"/>
  <c r="J114" i="19"/>
  <c r="E114" i="19"/>
  <c r="J113" i="19"/>
  <c r="E113" i="19"/>
  <c r="J112" i="19"/>
  <c r="E112" i="19"/>
  <c r="J111" i="19"/>
  <c r="E111" i="19"/>
  <c r="J110" i="19"/>
  <c r="E110" i="19"/>
  <c r="J109" i="19"/>
  <c r="E109" i="19"/>
  <c r="J108" i="19"/>
  <c r="E108" i="19"/>
  <c r="J107" i="19"/>
  <c r="E107" i="19"/>
  <c r="J106" i="19"/>
  <c r="E106" i="19"/>
  <c r="J105" i="19"/>
  <c r="E105" i="19"/>
  <c r="J104" i="19"/>
  <c r="E104" i="19"/>
  <c r="J103" i="19"/>
  <c r="E103" i="19"/>
  <c r="J102" i="19"/>
  <c r="E102" i="19"/>
  <c r="J101" i="19"/>
  <c r="E101" i="19"/>
  <c r="J100" i="19"/>
  <c r="E100" i="19"/>
  <c r="J99" i="19"/>
  <c r="E99" i="19"/>
  <c r="J98" i="19"/>
  <c r="E98" i="19"/>
  <c r="J97" i="19"/>
  <c r="E97" i="19"/>
  <c r="J96" i="19"/>
  <c r="E96" i="19"/>
  <c r="J95" i="19"/>
  <c r="E95" i="19"/>
  <c r="J94" i="19"/>
  <c r="E94" i="19"/>
  <c r="J93" i="19"/>
  <c r="E93" i="19"/>
  <c r="J92" i="19"/>
  <c r="E92" i="19"/>
  <c r="J91" i="19"/>
  <c r="E91" i="19"/>
  <c r="J90" i="19"/>
  <c r="E90" i="19"/>
  <c r="J89" i="19"/>
  <c r="E89" i="19"/>
  <c r="J88" i="19"/>
  <c r="E88" i="19"/>
  <c r="J87" i="19"/>
  <c r="E87" i="19"/>
  <c r="J86" i="19"/>
  <c r="E86" i="19"/>
  <c r="J85" i="19"/>
  <c r="E85" i="19"/>
  <c r="J84" i="19"/>
  <c r="E84" i="19"/>
  <c r="J83" i="19"/>
  <c r="E83" i="19"/>
  <c r="J82" i="19"/>
  <c r="E82" i="19"/>
  <c r="J81" i="19"/>
  <c r="E81" i="19"/>
  <c r="J80" i="19"/>
  <c r="E80" i="19"/>
  <c r="J79" i="19"/>
  <c r="E79" i="19"/>
  <c r="J78" i="19"/>
  <c r="E78" i="19"/>
  <c r="J77" i="19"/>
  <c r="E77" i="19"/>
  <c r="J76" i="19"/>
  <c r="E76" i="19"/>
  <c r="J75" i="19"/>
  <c r="E75" i="19"/>
  <c r="J74" i="19"/>
  <c r="E74" i="19"/>
  <c r="J73" i="19"/>
  <c r="E73" i="19"/>
  <c r="J72" i="19"/>
  <c r="E72" i="19"/>
  <c r="J71" i="19"/>
  <c r="E71" i="19"/>
  <c r="J70" i="19"/>
  <c r="E70" i="19"/>
  <c r="J69" i="19"/>
  <c r="E69" i="19"/>
  <c r="J68" i="19"/>
  <c r="E68" i="19"/>
  <c r="J67" i="19"/>
  <c r="E67" i="19"/>
  <c r="J66" i="19"/>
  <c r="E66" i="19"/>
  <c r="J65" i="19"/>
  <c r="E65" i="19"/>
  <c r="J64" i="19"/>
  <c r="E64" i="19"/>
  <c r="J63" i="19"/>
  <c r="E63" i="19"/>
  <c r="J62" i="19"/>
  <c r="E62" i="19"/>
  <c r="J61" i="19"/>
  <c r="E61" i="19"/>
  <c r="J60" i="19"/>
  <c r="E60" i="19"/>
  <c r="J59" i="19"/>
  <c r="E59" i="19"/>
  <c r="J58" i="19"/>
  <c r="E58" i="19"/>
  <c r="J57" i="19"/>
  <c r="E57" i="19"/>
  <c r="J56" i="19"/>
  <c r="E56" i="19"/>
  <c r="J55" i="19"/>
  <c r="E55" i="19"/>
  <c r="J54" i="19"/>
  <c r="E54" i="19"/>
  <c r="J53" i="19"/>
  <c r="E53" i="19"/>
  <c r="J52" i="19"/>
  <c r="E52" i="19"/>
  <c r="J51" i="19"/>
  <c r="E51" i="19"/>
  <c r="J50" i="19"/>
  <c r="E50" i="19"/>
  <c r="J49" i="19"/>
  <c r="E49" i="19"/>
  <c r="J48" i="19"/>
  <c r="E48" i="19"/>
  <c r="J47" i="19"/>
  <c r="E47" i="19"/>
  <c r="J46" i="19"/>
  <c r="E46" i="19"/>
  <c r="J45" i="19"/>
  <c r="E45" i="19"/>
  <c r="J44" i="19"/>
  <c r="E44" i="19"/>
  <c r="J43" i="19"/>
  <c r="E43" i="19"/>
  <c r="J42" i="19"/>
  <c r="E42" i="19"/>
  <c r="J41" i="19"/>
  <c r="E41" i="19"/>
  <c r="J40" i="19"/>
  <c r="E40" i="19"/>
  <c r="J39" i="19"/>
  <c r="E39" i="19"/>
  <c r="J38" i="19"/>
  <c r="E38" i="19"/>
  <c r="J37" i="19"/>
  <c r="E37" i="19"/>
  <c r="J36" i="19"/>
  <c r="E36" i="19"/>
  <c r="J35" i="19"/>
  <c r="E35" i="19"/>
  <c r="J34" i="19"/>
  <c r="E34" i="19"/>
  <c r="J33" i="19"/>
  <c r="E33" i="19"/>
  <c r="J32" i="19"/>
  <c r="E32" i="19"/>
  <c r="J31" i="19"/>
  <c r="E31" i="19"/>
  <c r="J30" i="19"/>
  <c r="E30" i="19"/>
  <c r="J29" i="19"/>
  <c r="E29" i="19"/>
  <c r="J28" i="19"/>
  <c r="E28" i="19"/>
  <c r="J27" i="19"/>
  <c r="E27" i="19"/>
  <c r="J26" i="19"/>
  <c r="E26" i="19"/>
  <c r="J25" i="19"/>
  <c r="E25" i="19"/>
  <c r="J24" i="19"/>
  <c r="E24" i="19"/>
  <c r="J23" i="19"/>
  <c r="E23" i="19"/>
  <c r="J22" i="19"/>
  <c r="E22" i="19"/>
  <c r="J21" i="19"/>
  <c r="E21" i="19"/>
  <c r="J20" i="19"/>
  <c r="E20" i="19"/>
  <c r="J19" i="19"/>
  <c r="E19" i="19"/>
  <c r="J18" i="19"/>
  <c r="E18" i="19"/>
  <c r="J17" i="19"/>
  <c r="E17" i="19"/>
  <c r="J16" i="19"/>
  <c r="E16" i="19"/>
  <c r="J15" i="19"/>
  <c r="E15" i="19"/>
  <c r="J14" i="19"/>
  <c r="E14" i="19"/>
  <c r="J13" i="19"/>
  <c r="E13" i="19"/>
  <c r="J12" i="19"/>
  <c r="E12" i="19"/>
  <c r="J11" i="19"/>
  <c r="E11" i="19"/>
  <c r="J10" i="19"/>
  <c r="E10" i="19"/>
  <c r="J9" i="19"/>
  <c r="E9" i="19"/>
  <c r="J8" i="19"/>
  <c r="E8" i="19"/>
  <c r="K9" i="19" l="1"/>
  <c r="L9" i="19" s="1"/>
  <c r="K11" i="19"/>
  <c r="L11" i="19" s="1"/>
  <c r="K13" i="19"/>
  <c r="L13" i="19" s="1"/>
  <c r="K15" i="19"/>
  <c r="L15" i="19" s="1"/>
  <c r="K17" i="19"/>
  <c r="L17" i="19" s="1"/>
  <c r="K19" i="19"/>
  <c r="L19" i="19" s="1"/>
  <c r="K21" i="19"/>
  <c r="L21" i="19" s="1"/>
  <c r="K23" i="19"/>
  <c r="L23" i="19" s="1"/>
  <c r="K25" i="19"/>
  <c r="L25" i="19" s="1"/>
  <c r="K27" i="19"/>
  <c r="L27" i="19" s="1"/>
  <c r="K29" i="19"/>
  <c r="L29" i="19" s="1"/>
  <c r="K31" i="19"/>
  <c r="L31" i="19" s="1"/>
  <c r="K33" i="19"/>
  <c r="L33" i="19" s="1"/>
  <c r="K35" i="19"/>
  <c r="L35" i="19" s="1"/>
  <c r="K37" i="19"/>
  <c r="L37" i="19" s="1"/>
  <c r="K39" i="19"/>
  <c r="L39" i="19" s="1"/>
  <c r="K41" i="19"/>
  <c r="L41" i="19" s="1"/>
  <c r="K43" i="19"/>
  <c r="L43" i="19" s="1"/>
  <c r="K45" i="19"/>
  <c r="L45" i="19" s="1"/>
  <c r="K47" i="19"/>
  <c r="L47" i="19" s="1"/>
  <c r="K49" i="19"/>
  <c r="L49" i="19" s="1"/>
  <c r="K51" i="19"/>
  <c r="L51" i="19" s="1"/>
  <c r="K53" i="19"/>
  <c r="L53" i="19" s="1"/>
  <c r="K55" i="19"/>
  <c r="L55" i="19" s="1"/>
  <c r="K57" i="19"/>
  <c r="L57" i="19" s="1"/>
  <c r="K59" i="19"/>
  <c r="L59" i="19" s="1"/>
  <c r="K61" i="19"/>
  <c r="L61" i="19" s="1"/>
  <c r="K62" i="19"/>
  <c r="L62" i="19" s="1"/>
  <c r="K63" i="19"/>
  <c r="L63" i="19" s="1"/>
  <c r="K64" i="19"/>
  <c r="L64" i="19" s="1"/>
  <c r="K65" i="19"/>
  <c r="L65" i="19" s="1"/>
  <c r="K66" i="19"/>
  <c r="L66" i="19" s="1"/>
  <c r="K67" i="19"/>
  <c r="L67" i="19" s="1"/>
  <c r="K68" i="19"/>
  <c r="L68" i="19" s="1"/>
  <c r="K69" i="19"/>
  <c r="L69" i="19" s="1"/>
  <c r="K70" i="19"/>
  <c r="L70" i="19" s="1"/>
  <c r="K71" i="19"/>
  <c r="L71" i="19" s="1"/>
  <c r="K72" i="19"/>
  <c r="L72" i="19" s="1"/>
  <c r="K73" i="19"/>
  <c r="L73" i="19" s="1"/>
  <c r="K74" i="19"/>
  <c r="L74" i="19" s="1"/>
  <c r="K75" i="19"/>
  <c r="L75" i="19" s="1"/>
  <c r="K76" i="19"/>
  <c r="L76" i="19" s="1"/>
  <c r="K77" i="19"/>
  <c r="L77" i="19" s="1"/>
  <c r="K78" i="19"/>
  <c r="L78" i="19" s="1"/>
  <c r="K79" i="19"/>
  <c r="L79" i="19" s="1"/>
  <c r="K80" i="19"/>
  <c r="L80" i="19" s="1"/>
  <c r="K81" i="19"/>
  <c r="L81" i="19" s="1"/>
  <c r="K82" i="19"/>
  <c r="L82" i="19" s="1"/>
  <c r="K83" i="19"/>
  <c r="L83" i="19" s="1"/>
  <c r="K84" i="19"/>
  <c r="L84" i="19" s="1"/>
  <c r="K85" i="19"/>
  <c r="L85" i="19" s="1"/>
  <c r="K86" i="19"/>
  <c r="L86" i="19" s="1"/>
  <c r="K87" i="19"/>
  <c r="L87" i="19" s="1"/>
  <c r="K88" i="19"/>
  <c r="L88" i="19" s="1"/>
  <c r="K89" i="19"/>
  <c r="L89" i="19" s="1"/>
  <c r="K90" i="19"/>
  <c r="L90" i="19" s="1"/>
  <c r="K91" i="19"/>
  <c r="L91" i="19" s="1"/>
  <c r="K92" i="19"/>
  <c r="L92" i="19" s="1"/>
  <c r="K93" i="19"/>
  <c r="L93" i="19" s="1"/>
  <c r="K94" i="19"/>
  <c r="L94" i="19" s="1"/>
  <c r="K95" i="19"/>
  <c r="L95" i="19" s="1"/>
  <c r="K96" i="19"/>
  <c r="L96" i="19" s="1"/>
  <c r="K97" i="19"/>
  <c r="L97" i="19" s="1"/>
  <c r="K98" i="19"/>
  <c r="L98" i="19" s="1"/>
  <c r="K99" i="19"/>
  <c r="L99" i="19" s="1"/>
  <c r="K100" i="19"/>
  <c r="L100" i="19" s="1"/>
  <c r="K101" i="19"/>
  <c r="L101" i="19" s="1"/>
  <c r="K102" i="19"/>
  <c r="L102" i="19" s="1"/>
  <c r="K103" i="19"/>
  <c r="L103" i="19" s="1"/>
  <c r="K104" i="19"/>
  <c r="L104" i="19" s="1"/>
  <c r="K105" i="19"/>
  <c r="L105" i="19" s="1"/>
  <c r="K106" i="19"/>
  <c r="L106" i="19" s="1"/>
  <c r="K107" i="19"/>
  <c r="L107" i="19" s="1"/>
  <c r="K108" i="19"/>
  <c r="L108" i="19" s="1"/>
  <c r="K109" i="19"/>
  <c r="L109" i="19" s="1"/>
  <c r="K110" i="19"/>
  <c r="L110" i="19" s="1"/>
  <c r="K111" i="19"/>
  <c r="L111" i="19" s="1"/>
  <c r="K112" i="19"/>
  <c r="L112" i="19" s="1"/>
  <c r="K113" i="19"/>
  <c r="L113" i="19" s="1"/>
  <c r="K114" i="19"/>
  <c r="L114" i="19" s="1"/>
  <c r="K115" i="19"/>
  <c r="L115" i="19" s="1"/>
  <c r="K116" i="19"/>
  <c r="L116" i="19" s="1"/>
  <c r="K117" i="19"/>
  <c r="L117" i="19" s="1"/>
  <c r="K118" i="19"/>
  <c r="L118" i="19" s="1"/>
  <c r="K119" i="19"/>
  <c r="L119" i="19" s="1"/>
  <c r="K120" i="19"/>
  <c r="L120" i="19" s="1"/>
  <c r="K121" i="19"/>
  <c r="L121" i="19" s="1"/>
  <c r="K122" i="19"/>
  <c r="L122" i="19" s="1"/>
  <c r="K123" i="19"/>
  <c r="L123" i="19" s="1"/>
  <c r="K124" i="19"/>
  <c r="L124" i="19" s="1"/>
  <c r="K125" i="19"/>
  <c r="L125" i="19" s="1"/>
  <c r="K126" i="19"/>
  <c r="L126" i="19" s="1"/>
  <c r="K127" i="19"/>
  <c r="L127" i="19" s="1"/>
  <c r="K128" i="19"/>
  <c r="L128" i="19" s="1"/>
  <c r="K129" i="19"/>
  <c r="L129" i="19" s="1"/>
  <c r="K130" i="19"/>
  <c r="L130" i="19" s="1"/>
  <c r="K131" i="19"/>
  <c r="L131" i="19" s="1"/>
  <c r="K132" i="19"/>
  <c r="L132" i="19" s="1"/>
  <c r="K133" i="19"/>
  <c r="L133" i="19" s="1"/>
  <c r="K134" i="19"/>
  <c r="L134" i="19" s="1"/>
  <c r="K135" i="19"/>
  <c r="L135" i="19" s="1"/>
  <c r="K136" i="19"/>
  <c r="L136" i="19" s="1"/>
  <c r="K137" i="19"/>
  <c r="L137" i="19" s="1"/>
  <c r="K138" i="19"/>
  <c r="L138" i="19" s="1"/>
  <c r="K139" i="19"/>
  <c r="L139" i="19" s="1"/>
  <c r="K140" i="19"/>
  <c r="L140" i="19" s="1"/>
  <c r="K141" i="19"/>
  <c r="L141" i="19" s="1"/>
  <c r="K142" i="19"/>
  <c r="L142" i="19" s="1"/>
  <c r="K143" i="19"/>
  <c r="L143" i="19" s="1"/>
  <c r="K144" i="19"/>
  <c r="L144" i="19" s="1"/>
  <c r="K146" i="19"/>
  <c r="L146" i="19" s="1"/>
  <c r="K148" i="19"/>
  <c r="L148" i="19" s="1"/>
  <c r="K150" i="19"/>
  <c r="L150" i="19" s="1"/>
  <c r="K152" i="19"/>
  <c r="L152" i="19" s="1"/>
  <c r="K154" i="19"/>
  <c r="L154" i="19" s="1"/>
  <c r="K156" i="19"/>
  <c r="L156" i="19" s="1"/>
  <c r="K158" i="19"/>
  <c r="L158" i="19" s="1"/>
  <c r="K160" i="19"/>
  <c r="L160" i="19" s="1"/>
  <c r="K162" i="19"/>
  <c r="L162" i="19" s="1"/>
  <c r="K164" i="19"/>
  <c r="L164" i="19" s="1"/>
  <c r="K166" i="19"/>
  <c r="L166" i="19" s="1"/>
  <c r="K168" i="19"/>
  <c r="L168" i="19" s="1"/>
  <c r="K170" i="19"/>
  <c r="L170" i="19" s="1"/>
  <c r="K172" i="19"/>
  <c r="L172" i="19" s="1"/>
  <c r="K174" i="19"/>
  <c r="L174" i="19" s="1"/>
  <c r="K176" i="19"/>
  <c r="L176" i="19" s="1"/>
  <c r="K178" i="19"/>
  <c r="L178" i="19" s="1"/>
  <c r="K180" i="19"/>
  <c r="L180" i="19" s="1"/>
  <c r="K182" i="19"/>
  <c r="L182" i="19" s="1"/>
  <c r="K184" i="19"/>
  <c r="L184" i="19" s="1"/>
  <c r="K186" i="19"/>
  <c r="L186" i="19" s="1"/>
  <c r="K188" i="19"/>
  <c r="L188" i="19" s="1"/>
  <c r="K190" i="19"/>
  <c r="L190" i="19" s="1"/>
  <c r="K192" i="19"/>
  <c r="L192" i="19" s="1"/>
  <c r="K194" i="19"/>
  <c r="L194" i="19" s="1"/>
  <c r="K196" i="19"/>
  <c r="L196" i="19" s="1"/>
  <c r="K198" i="19"/>
  <c r="L198" i="19" s="1"/>
  <c r="K200" i="19"/>
  <c r="L200" i="19" s="1"/>
  <c r="K202" i="19"/>
  <c r="L202" i="19" s="1"/>
  <c r="K204" i="19"/>
  <c r="L204" i="19" s="1"/>
  <c r="K205" i="19"/>
  <c r="L205" i="19" s="1"/>
  <c r="K207" i="19"/>
  <c r="L207" i="19" s="1"/>
  <c r="K209" i="19"/>
  <c r="L209" i="19" s="1"/>
  <c r="K211" i="19"/>
  <c r="L211" i="19" s="1"/>
  <c r="K213" i="19"/>
  <c r="L213" i="19" s="1"/>
  <c r="K215" i="19"/>
  <c r="L215" i="19" s="1"/>
  <c r="K217" i="19"/>
  <c r="L217" i="19" s="1"/>
  <c r="K219" i="19"/>
  <c r="L219" i="19" s="1"/>
  <c r="K221" i="19"/>
  <c r="L221" i="19" s="1"/>
  <c r="K223" i="19"/>
  <c r="L223" i="19" s="1"/>
  <c r="K225" i="19"/>
  <c r="L225" i="19" s="1"/>
  <c r="K227" i="19"/>
  <c r="L227" i="19" s="1"/>
  <c r="K229" i="19"/>
  <c r="L229" i="19" s="1"/>
  <c r="K231" i="19"/>
  <c r="L231" i="19" s="1"/>
  <c r="K233" i="19"/>
  <c r="L233" i="19" s="1"/>
  <c r="K235" i="19"/>
  <c r="L235" i="19" s="1"/>
  <c r="K237" i="19"/>
  <c r="L237" i="19" s="1"/>
  <c r="K239" i="19"/>
  <c r="L239" i="19" s="1"/>
  <c r="K241" i="19"/>
  <c r="L241" i="19" s="1"/>
  <c r="K243" i="19"/>
  <c r="L243" i="19" s="1"/>
  <c r="K245" i="19"/>
  <c r="L245" i="19" s="1"/>
  <c r="K247" i="19"/>
  <c r="L247" i="19" s="1"/>
  <c r="K249" i="19"/>
  <c r="L249" i="19" s="1"/>
  <c r="K251" i="19"/>
  <c r="L251" i="19" s="1"/>
  <c r="K253" i="19"/>
  <c r="L253" i="19" s="1"/>
  <c r="K255" i="19"/>
  <c r="L255" i="19" s="1"/>
  <c r="K257" i="19"/>
  <c r="L257" i="19" s="1"/>
  <c r="K259" i="19"/>
  <c r="L259" i="19" s="1"/>
  <c r="K261" i="19"/>
  <c r="L261" i="19" s="1"/>
  <c r="K263" i="19"/>
  <c r="L263" i="19" s="1"/>
  <c r="K265" i="19"/>
  <c r="L265" i="19" s="1"/>
  <c r="K267" i="19"/>
  <c r="L267" i="19" s="1"/>
  <c r="K269" i="19"/>
  <c r="L269" i="19" s="1"/>
  <c r="K271" i="19"/>
  <c r="L271" i="19" s="1"/>
  <c r="K273" i="19"/>
  <c r="L273" i="19" s="1"/>
  <c r="K275" i="19"/>
  <c r="L275" i="19" s="1"/>
  <c r="K277" i="19"/>
  <c r="L277" i="19" s="1"/>
  <c r="K279" i="19"/>
  <c r="L279" i="19" s="1"/>
  <c r="K281" i="19"/>
  <c r="L281" i="19" s="1"/>
  <c r="K283" i="19"/>
  <c r="L283" i="19" s="1"/>
  <c r="K285" i="19"/>
  <c r="L285" i="19" s="1"/>
  <c r="K287" i="19"/>
  <c r="L287" i="19" s="1"/>
  <c r="K289" i="19"/>
  <c r="L289" i="19" s="1"/>
  <c r="K291" i="19"/>
  <c r="L291" i="19" s="1"/>
  <c r="K293" i="19"/>
  <c r="L293" i="19" s="1"/>
  <c r="K295" i="19"/>
  <c r="L295" i="19" s="1"/>
  <c r="K297" i="19"/>
  <c r="L297" i="19" s="1"/>
  <c r="K299" i="19"/>
  <c r="L299" i="19" s="1"/>
  <c r="K301" i="19"/>
  <c r="L301" i="19" s="1"/>
  <c r="K303" i="19"/>
  <c r="L303" i="19" s="1"/>
  <c r="K305" i="19"/>
  <c r="L305" i="19" s="1"/>
  <c r="K307" i="19"/>
  <c r="L307" i="19" s="1"/>
  <c r="K309" i="19"/>
  <c r="L309" i="19" s="1"/>
  <c r="K311" i="19"/>
  <c r="L311" i="19" s="1"/>
  <c r="K313" i="19"/>
  <c r="L313" i="19" s="1"/>
  <c r="K314" i="19"/>
  <c r="L314" i="19" s="1"/>
  <c r="K316" i="19"/>
  <c r="L316" i="19" s="1"/>
  <c r="K317" i="19"/>
  <c r="L317" i="19" s="1"/>
  <c r="K318" i="19"/>
  <c r="L318" i="19" s="1"/>
  <c r="K319" i="19"/>
  <c r="L319" i="19" s="1"/>
  <c r="K320" i="19"/>
  <c r="L320" i="19" s="1"/>
  <c r="K321" i="19"/>
  <c r="L321" i="19" s="1"/>
  <c r="K322" i="19"/>
  <c r="L322" i="19" s="1"/>
  <c r="K323" i="19"/>
  <c r="L323" i="19" s="1"/>
  <c r="K324" i="19"/>
  <c r="L324" i="19" s="1"/>
  <c r="K325" i="19"/>
  <c r="L325" i="19" s="1"/>
  <c r="K326" i="19"/>
  <c r="L326" i="19" s="1"/>
  <c r="K327" i="19"/>
  <c r="L327" i="19" s="1"/>
  <c r="K328" i="19"/>
  <c r="L328" i="19" s="1"/>
  <c r="K329" i="19"/>
  <c r="L329" i="19" s="1"/>
  <c r="K330" i="19"/>
  <c r="L330" i="19" s="1"/>
  <c r="K331" i="19"/>
  <c r="L331" i="19" s="1"/>
  <c r="K332" i="19"/>
  <c r="L332" i="19" s="1"/>
  <c r="K333" i="19"/>
  <c r="L333" i="19" s="1"/>
  <c r="K334" i="19"/>
  <c r="L334" i="19" s="1"/>
  <c r="K335" i="19"/>
  <c r="L335" i="19" s="1"/>
  <c r="K336" i="19"/>
  <c r="L336" i="19" s="1"/>
  <c r="K337" i="19"/>
  <c r="L337" i="19" s="1"/>
  <c r="K338" i="19"/>
  <c r="L338" i="19" s="1"/>
  <c r="K339" i="19"/>
  <c r="L339" i="19" s="1"/>
  <c r="K340" i="19"/>
  <c r="L340" i="19" s="1"/>
  <c r="K341" i="19"/>
  <c r="L341" i="19" s="1"/>
  <c r="K342" i="19"/>
  <c r="L342" i="19" s="1"/>
  <c r="K343" i="19"/>
  <c r="L343" i="19" s="1"/>
  <c r="K344" i="19"/>
  <c r="L344" i="19" s="1"/>
  <c r="K345" i="19"/>
  <c r="L345" i="19" s="1"/>
  <c r="K346" i="19"/>
  <c r="L346" i="19" s="1"/>
  <c r="K347" i="19"/>
  <c r="L347" i="19" s="1"/>
  <c r="K348" i="19"/>
  <c r="L348" i="19" s="1"/>
  <c r="K349" i="19"/>
  <c r="L349" i="19" s="1"/>
  <c r="K350" i="19"/>
  <c r="L350" i="19" s="1"/>
  <c r="K351" i="19"/>
  <c r="L351" i="19" s="1"/>
  <c r="K352" i="19"/>
  <c r="L352" i="19" s="1"/>
  <c r="K353" i="19"/>
  <c r="L353" i="19" s="1"/>
  <c r="K354" i="19"/>
  <c r="L354" i="19" s="1"/>
  <c r="K355" i="19"/>
  <c r="L355" i="19" s="1"/>
  <c r="K356" i="19"/>
  <c r="L356" i="19" s="1"/>
  <c r="K357" i="19"/>
  <c r="L357" i="19" s="1"/>
  <c r="K358" i="19"/>
  <c r="L358" i="19" s="1"/>
  <c r="K359" i="19"/>
  <c r="L359" i="19" s="1"/>
  <c r="K360" i="19"/>
  <c r="L360" i="19" s="1"/>
  <c r="K361" i="19"/>
  <c r="L361" i="19" s="1"/>
  <c r="K362" i="19"/>
  <c r="L362" i="19" s="1"/>
  <c r="K363" i="19"/>
  <c r="L363" i="19" s="1"/>
  <c r="K364" i="19"/>
  <c r="L364" i="19" s="1"/>
  <c r="K365" i="19"/>
  <c r="L365" i="19" s="1"/>
  <c r="K366" i="19"/>
  <c r="L366" i="19" s="1"/>
  <c r="K8" i="19"/>
  <c r="L8" i="19" s="1"/>
  <c r="K10" i="19"/>
  <c r="L10" i="19" s="1"/>
  <c r="K12" i="19"/>
  <c r="L12" i="19" s="1"/>
  <c r="K14" i="19"/>
  <c r="L14" i="19" s="1"/>
  <c r="K16" i="19"/>
  <c r="L16" i="19" s="1"/>
  <c r="K18" i="19"/>
  <c r="L18" i="19" s="1"/>
  <c r="K20" i="19"/>
  <c r="L20" i="19" s="1"/>
  <c r="K22" i="19"/>
  <c r="L22" i="19" s="1"/>
  <c r="K24" i="19"/>
  <c r="L24" i="19" s="1"/>
  <c r="K26" i="19"/>
  <c r="L26" i="19" s="1"/>
  <c r="K28" i="19"/>
  <c r="L28" i="19" s="1"/>
  <c r="K30" i="19"/>
  <c r="L30" i="19" s="1"/>
  <c r="K32" i="19"/>
  <c r="L32" i="19" s="1"/>
  <c r="K34" i="19"/>
  <c r="L34" i="19" s="1"/>
  <c r="K36" i="19"/>
  <c r="L36" i="19" s="1"/>
  <c r="K38" i="19"/>
  <c r="L38" i="19" s="1"/>
  <c r="K40" i="19"/>
  <c r="L40" i="19" s="1"/>
  <c r="K42" i="19"/>
  <c r="L42" i="19" s="1"/>
  <c r="K44" i="19"/>
  <c r="L44" i="19" s="1"/>
  <c r="K46" i="19"/>
  <c r="L46" i="19" s="1"/>
  <c r="K48" i="19"/>
  <c r="L48" i="19" s="1"/>
  <c r="K50" i="19"/>
  <c r="L50" i="19" s="1"/>
  <c r="K52" i="19"/>
  <c r="L52" i="19" s="1"/>
  <c r="K54" i="19"/>
  <c r="L54" i="19" s="1"/>
  <c r="K56" i="19"/>
  <c r="L56" i="19" s="1"/>
  <c r="K58" i="19"/>
  <c r="L58" i="19" s="1"/>
  <c r="K60" i="19"/>
  <c r="L60" i="19" s="1"/>
  <c r="K145" i="19"/>
  <c r="L145" i="19" s="1"/>
  <c r="K147" i="19"/>
  <c r="L147" i="19" s="1"/>
  <c r="K149" i="19"/>
  <c r="L149" i="19" s="1"/>
  <c r="K151" i="19"/>
  <c r="L151" i="19" s="1"/>
  <c r="K153" i="19"/>
  <c r="L153" i="19" s="1"/>
  <c r="K155" i="19"/>
  <c r="L155" i="19" s="1"/>
  <c r="K157" i="19"/>
  <c r="L157" i="19" s="1"/>
  <c r="K159" i="19"/>
  <c r="L159" i="19" s="1"/>
  <c r="K161" i="19"/>
  <c r="L161" i="19" s="1"/>
  <c r="K163" i="19"/>
  <c r="L163" i="19" s="1"/>
  <c r="K165" i="19"/>
  <c r="L165" i="19" s="1"/>
  <c r="K167" i="19"/>
  <c r="L167" i="19" s="1"/>
  <c r="K169" i="19"/>
  <c r="L169" i="19" s="1"/>
  <c r="K171" i="19"/>
  <c r="L171" i="19" s="1"/>
  <c r="K173" i="19"/>
  <c r="L173" i="19" s="1"/>
  <c r="K175" i="19"/>
  <c r="L175" i="19" s="1"/>
  <c r="K177" i="19"/>
  <c r="L177" i="19" s="1"/>
  <c r="K179" i="19"/>
  <c r="L179" i="19" s="1"/>
  <c r="K181" i="19"/>
  <c r="L181" i="19" s="1"/>
  <c r="K183" i="19"/>
  <c r="L183" i="19" s="1"/>
  <c r="K185" i="19"/>
  <c r="L185" i="19" s="1"/>
  <c r="K187" i="19"/>
  <c r="L187" i="19" s="1"/>
  <c r="K189" i="19"/>
  <c r="L189" i="19" s="1"/>
  <c r="K191" i="19"/>
  <c r="L191" i="19" s="1"/>
  <c r="K193" i="19"/>
  <c r="L193" i="19" s="1"/>
  <c r="K195" i="19"/>
  <c r="L195" i="19" s="1"/>
  <c r="K197" i="19"/>
  <c r="L197" i="19" s="1"/>
  <c r="K199" i="19"/>
  <c r="L199" i="19" s="1"/>
  <c r="K201" i="19"/>
  <c r="L201" i="19" s="1"/>
  <c r="K203" i="19"/>
  <c r="L203" i="19" s="1"/>
  <c r="K206" i="19"/>
  <c r="L206" i="19" s="1"/>
  <c r="K208" i="19"/>
  <c r="L208" i="19" s="1"/>
  <c r="K210" i="19"/>
  <c r="L210" i="19" s="1"/>
  <c r="K212" i="19"/>
  <c r="L212" i="19" s="1"/>
  <c r="K214" i="19"/>
  <c r="L214" i="19" s="1"/>
  <c r="K216" i="19"/>
  <c r="L216" i="19" s="1"/>
  <c r="K218" i="19"/>
  <c r="L218" i="19" s="1"/>
  <c r="K220" i="19"/>
  <c r="L220" i="19" s="1"/>
  <c r="K222" i="19"/>
  <c r="L222" i="19" s="1"/>
  <c r="K224" i="19"/>
  <c r="L224" i="19" s="1"/>
  <c r="K226" i="19"/>
  <c r="L226" i="19" s="1"/>
  <c r="K228" i="19"/>
  <c r="L228" i="19" s="1"/>
  <c r="K230" i="19"/>
  <c r="L230" i="19" s="1"/>
  <c r="K232" i="19"/>
  <c r="L232" i="19" s="1"/>
  <c r="K234" i="19"/>
  <c r="L234" i="19" s="1"/>
  <c r="K236" i="19"/>
  <c r="L236" i="19" s="1"/>
  <c r="K238" i="19"/>
  <c r="L238" i="19" s="1"/>
  <c r="K240" i="19"/>
  <c r="L240" i="19" s="1"/>
  <c r="K242" i="19"/>
  <c r="L242" i="19" s="1"/>
  <c r="K244" i="19"/>
  <c r="L244" i="19" s="1"/>
  <c r="K246" i="19"/>
  <c r="L246" i="19" s="1"/>
  <c r="K248" i="19"/>
  <c r="L248" i="19" s="1"/>
  <c r="K250" i="19"/>
  <c r="L250" i="19" s="1"/>
  <c r="K252" i="19"/>
  <c r="L252" i="19" s="1"/>
  <c r="K254" i="19"/>
  <c r="L254" i="19" s="1"/>
  <c r="K256" i="19"/>
  <c r="L256" i="19" s="1"/>
  <c r="K258" i="19"/>
  <c r="L258" i="19" s="1"/>
  <c r="K260" i="19"/>
  <c r="L260" i="19" s="1"/>
  <c r="K262" i="19"/>
  <c r="L262" i="19" s="1"/>
  <c r="K264" i="19"/>
  <c r="L264" i="19" s="1"/>
  <c r="K266" i="19"/>
  <c r="L266" i="19" s="1"/>
  <c r="K268" i="19"/>
  <c r="L268" i="19" s="1"/>
  <c r="K270" i="19"/>
  <c r="L270" i="19" s="1"/>
  <c r="K272" i="19"/>
  <c r="L272" i="19" s="1"/>
  <c r="K274" i="19"/>
  <c r="L274" i="19" s="1"/>
  <c r="K276" i="19"/>
  <c r="L276" i="19" s="1"/>
  <c r="K278" i="19"/>
  <c r="L278" i="19" s="1"/>
  <c r="K280" i="19"/>
  <c r="L280" i="19" s="1"/>
  <c r="K282" i="19"/>
  <c r="L282" i="19" s="1"/>
  <c r="K284" i="19"/>
  <c r="L284" i="19" s="1"/>
  <c r="K286" i="19"/>
  <c r="L286" i="19" s="1"/>
  <c r="K288" i="19"/>
  <c r="L288" i="19" s="1"/>
  <c r="K290" i="19"/>
  <c r="L290" i="19" s="1"/>
  <c r="K292" i="19"/>
  <c r="L292" i="19" s="1"/>
  <c r="K294" i="19"/>
  <c r="L294" i="19" s="1"/>
  <c r="K296" i="19"/>
  <c r="L296" i="19" s="1"/>
  <c r="K298" i="19"/>
  <c r="L298" i="19" s="1"/>
  <c r="K300" i="19"/>
  <c r="L300" i="19" s="1"/>
  <c r="K302" i="19"/>
  <c r="L302" i="19" s="1"/>
  <c r="K304" i="19"/>
  <c r="L304" i="19" s="1"/>
  <c r="K306" i="19"/>
  <c r="L306" i="19" s="1"/>
  <c r="K308" i="19"/>
  <c r="L308" i="19" s="1"/>
  <c r="K310" i="19"/>
  <c r="L310" i="19" s="1"/>
  <c r="K312" i="19"/>
  <c r="L312" i="19" s="1"/>
  <c r="K315" i="19"/>
  <c r="L315" i="19" s="1"/>
  <c r="J365" i="1" l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7" i="1"/>
  <c r="J285" i="1"/>
  <c r="J284" i="1"/>
  <c r="J283" i="1"/>
  <c r="J281" i="1"/>
  <c r="J280" i="1"/>
  <c r="J279" i="1"/>
  <c r="J278" i="1"/>
  <c r="J277" i="1"/>
  <c r="J276" i="1"/>
  <c r="J275" i="1"/>
  <c r="J273" i="1"/>
  <c r="J272" i="1"/>
  <c r="J271" i="1"/>
  <c r="J270" i="1"/>
  <c r="J269" i="1"/>
  <c r="J268" i="1"/>
  <c r="J267" i="1"/>
  <c r="J265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5" i="1"/>
  <c r="J243" i="1"/>
  <c r="J241" i="1"/>
  <c r="J240" i="1"/>
  <c r="J239" i="1"/>
  <c r="J237" i="1"/>
  <c r="J235" i="1"/>
  <c r="J233" i="1"/>
  <c r="J231" i="1"/>
  <c r="J229" i="1"/>
  <c r="J227" i="1"/>
  <c r="J226" i="1"/>
  <c r="J225" i="1"/>
  <c r="J224" i="1"/>
  <c r="J223" i="1"/>
  <c r="J222" i="1"/>
  <c r="J221" i="1"/>
  <c r="J219" i="1"/>
  <c r="J217" i="1"/>
  <c r="J216" i="1"/>
  <c r="J215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99" i="1"/>
  <c r="J98" i="1"/>
  <c r="J97" i="1"/>
  <c r="J95" i="1"/>
  <c r="J94" i="1"/>
  <c r="J93" i="1"/>
  <c r="J92" i="1"/>
  <c r="J91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365" i="14"/>
  <c r="J364" i="14"/>
  <c r="J363" i="14"/>
  <c r="J362" i="14"/>
  <c r="J361" i="14"/>
  <c r="J360" i="14"/>
  <c r="J359" i="14"/>
  <c r="J358" i="14"/>
  <c r="J357" i="14"/>
  <c r="J356" i="14"/>
  <c r="J355" i="14"/>
  <c r="J354" i="14"/>
  <c r="J353" i="14"/>
  <c r="J352" i="14"/>
  <c r="J351" i="14"/>
  <c r="J350" i="14"/>
  <c r="J349" i="14"/>
  <c r="J348" i="14"/>
  <c r="J347" i="14"/>
  <c r="J346" i="14"/>
  <c r="J345" i="14"/>
  <c r="J344" i="14"/>
  <c r="J343" i="14"/>
  <c r="J342" i="14"/>
  <c r="J341" i="14"/>
  <c r="J340" i="14"/>
  <c r="J339" i="14"/>
  <c r="J338" i="14"/>
  <c r="J337" i="14"/>
  <c r="J336" i="14"/>
  <c r="J335" i="14"/>
  <c r="J334" i="14"/>
  <c r="J333" i="14"/>
  <c r="J332" i="14"/>
  <c r="J331" i="14"/>
  <c r="J330" i="14"/>
  <c r="J329" i="14"/>
  <c r="J328" i="14"/>
  <c r="J327" i="14"/>
  <c r="J326" i="14"/>
  <c r="J325" i="14"/>
  <c r="J324" i="14"/>
  <c r="J323" i="14"/>
  <c r="J322" i="14"/>
  <c r="J321" i="14"/>
  <c r="J320" i="14"/>
  <c r="J319" i="14"/>
  <c r="J318" i="14"/>
  <c r="J317" i="14"/>
  <c r="J316" i="14"/>
  <c r="J315" i="14"/>
  <c r="J314" i="14"/>
  <c r="J313" i="14"/>
  <c r="J312" i="14"/>
  <c r="J311" i="14"/>
  <c r="J310" i="14"/>
  <c r="J309" i="14"/>
  <c r="J308" i="14"/>
  <c r="J307" i="14"/>
  <c r="J306" i="14"/>
  <c r="J305" i="14"/>
  <c r="J304" i="14"/>
  <c r="J303" i="14"/>
  <c r="J302" i="14"/>
  <c r="J301" i="14"/>
  <c r="J300" i="14"/>
  <c r="J299" i="14"/>
  <c r="J298" i="14"/>
  <c r="J297" i="14"/>
  <c r="J296" i="14"/>
  <c r="J295" i="14"/>
  <c r="J294" i="14"/>
  <c r="J293" i="14"/>
  <c r="J292" i="14"/>
  <c r="J291" i="14"/>
  <c r="J290" i="14"/>
  <c r="J288" i="14"/>
  <c r="J286" i="14"/>
  <c r="J285" i="14"/>
  <c r="J284" i="14"/>
  <c r="J282" i="14"/>
  <c r="J280" i="14"/>
  <c r="J279" i="14"/>
  <c r="J278" i="14"/>
  <c r="J276" i="14"/>
  <c r="J275" i="14"/>
  <c r="J274" i="14"/>
  <c r="J273" i="14"/>
  <c r="J272" i="14"/>
  <c r="J271" i="14"/>
  <c r="J270" i="14"/>
  <c r="J269" i="14"/>
  <c r="J268" i="14"/>
  <c r="J267" i="14"/>
  <c r="J266" i="14"/>
  <c r="J265" i="14"/>
  <c r="J264" i="14"/>
  <c r="J263" i="14"/>
  <c r="J262" i="14"/>
  <c r="J261" i="14"/>
  <c r="J260" i="14"/>
  <c r="J259" i="14"/>
  <c r="J258" i="14"/>
  <c r="J256" i="14"/>
  <c r="J255" i="14"/>
  <c r="J254" i="14"/>
  <c r="J253" i="14"/>
  <c r="J252" i="14"/>
  <c r="J251" i="14"/>
  <c r="J250" i="14"/>
  <c r="J248" i="14"/>
  <c r="J247" i="14"/>
  <c r="J246" i="14"/>
  <c r="J245" i="14"/>
  <c r="J244" i="14"/>
  <c r="J243" i="14"/>
  <c r="J242" i="14"/>
  <c r="J241" i="14"/>
  <c r="J240" i="14"/>
  <c r="J239" i="14"/>
  <c r="J238" i="14"/>
  <c r="J237" i="14"/>
  <c r="J236" i="14"/>
  <c r="J235" i="14"/>
  <c r="J234" i="14"/>
  <c r="J233" i="14"/>
  <c r="J232" i="14"/>
  <c r="J231" i="14"/>
  <c r="J230" i="14"/>
  <c r="J229" i="14"/>
  <c r="J228" i="14"/>
  <c r="J227" i="14"/>
  <c r="J226" i="14"/>
  <c r="J224" i="14"/>
  <c r="J223" i="14"/>
  <c r="J222" i="14"/>
  <c r="J221" i="14"/>
  <c r="J220" i="14"/>
  <c r="J219" i="14"/>
  <c r="J218" i="14"/>
  <c r="J217" i="14"/>
  <c r="J216" i="14"/>
  <c r="J215" i="14"/>
  <c r="J214" i="14"/>
  <c r="J213" i="14"/>
  <c r="J212" i="14"/>
  <c r="J211" i="14"/>
  <c r="J210" i="14"/>
  <c r="J209" i="14"/>
  <c r="J208" i="14"/>
  <c r="J207" i="14"/>
  <c r="J206" i="14"/>
  <c r="J205" i="14"/>
  <c r="J204" i="14"/>
  <c r="J203" i="14"/>
  <c r="J202" i="14"/>
  <c r="J201" i="14"/>
  <c r="J200" i="14"/>
  <c r="J199" i="14"/>
  <c r="J198" i="14"/>
  <c r="J197" i="14"/>
  <c r="J196" i="14"/>
  <c r="J195" i="14"/>
  <c r="J194" i="14"/>
  <c r="J193" i="14"/>
  <c r="J192" i="14"/>
  <c r="J191" i="14"/>
  <c r="J190" i="14"/>
  <c r="J189" i="14"/>
  <c r="J188" i="14"/>
  <c r="J187" i="14"/>
  <c r="J186" i="14"/>
  <c r="J185" i="14"/>
  <c r="J184" i="14"/>
  <c r="J183" i="14"/>
  <c r="J182" i="14"/>
  <c r="J181" i="14"/>
  <c r="J180" i="14"/>
  <c r="J179" i="14"/>
  <c r="J178" i="14"/>
  <c r="J177" i="14"/>
  <c r="J176" i="14"/>
  <c r="J175" i="14"/>
  <c r="J174" i="14"/>
  <c r="J173" i="14"/>
  <c r="J172" i="14"/>
  <c r="J171" i="14"/>
  <c r="J170" i="14"/>
  <c r="J169" i="14"/>
  <c r="J168" i="14"/>
  <c r="J167" i="14"/>
  <c r="J166" i="14"/>
  <c r="J165" i="14"/>
  <c r="J164" i="14"/>
  <c r="J163" i="14"/>
  <c r="J162" i="14"/>
  <c r="J161" i="14"/>
  <c r="J160" i="14"/>
  <c r="J159" i="14"/>
  <c r="J158" i="14"/>
  <c r="J157" i="14"/>
  <c r="J156" i="14"/>
  <c r="J155" i="14"/>
  <c r="J154" i="14"/>
  <c r="J153" i="14"/>
  <c r="J152" i="14"/>
  <c r="J151" i="14"/>
  <c r="J150" i="14"/>
  <c r="J149" i="14"/>
  <c r="J148" i="14"/>
  <c r="J147" i="14"/>
  <c r="J146" i="14"/>
  <c r="J145" i="14"/>
  <c r="J144" i="14"/>
  <c r="J143" i="14"/>
  <c r="J142" i="14"/>
  <c r="J141" i="14"/>
  <c r="J140" i="14"/>
  <c r="J139" i="14"/>
  <c r="J138" i="14"/>
  <c r="J137" i="14"/>
  <c r="J136" i="14"/>
  <c r="J135" i="14"/>
  <c r="J134" i="14"/>
  <c r="J133" i="14"/>
  <c r="J132" i="14"/>
  <c r="J131" i="14"/>
  <c r="J130" i="14"/>
  <c r="J129" i="14"/>
  <c r="J128" i="14"/>
  <c r="J127" i="14"/>
  <c r="J126" i="14"/>
  <c r="J125" i="14"/>
  <c r="J124" i="14"/>
  <c r="J123" i="14"/>
  <c r="J122" i="14"/>
  <c r="J121" i="14"/>
  <c r="J120" i="14"/>
  <c r="J119" i="14"/>
  <c r="J118" i="14"/>
  <c r="J117" i="14"/>
  <c r="J116" i="14"/>
  <c r="J115" i="14"/>
  <c r="J113" i="14"/>
  <c r="J112" i="14"/>
  <c r="J111" i="14"/>
  <c r="J110" i="14"/>
  <c r="J109" i="14"/>
  <c r="J108" i="14"/>
  <c r="J107" i="14"/>
  <c r="J106" i="14"/>
  <c r="J105" i="14"/>
  <c r="J104" i="14"/>
  <c r="J103" i="14"/>
  <c r="J102" i="14"/>
  <c r="J101" i="14"/>
  <c r="J99" i="14"/>
  <c r="J98" i="14"/>
  <c r="J97" i="14"/>
  <c r="J95" i="14"/>
  <c r="J94" i="14"/>
  <c r="J93" i="14"/>
  <c r="J92" i="14"/>
  <c r="J91" i="14"/>
  <c r="J89" i="14"/>
  <c r="J88" i="14"/>
  <c r="J87" i="14"/>
  <c r="J86" i="14"/>
  <c r="J85" i="14"/>
  <c r="J84" i="14"/>
  <c r="J83" i="14"/>
  <c r="J82" i="14"/>
  <c r="J81" i="14"/>
  <c r="J80" i="14"/>
  <c r="J79" i="14"/>
  <c r="J78" i="14"/>
  <c r="J77" i="14"/>
  <c r="J76" i="14"/>
  <c r="J75" i="14"/>
  <c r="J74" i="14"/>
  <c r="J73" i="14"/>
  <c r="J72" i="14"/>
  <c r="J71" i="14"/>
  <c r="J70" i="14"/>
  <c r="J69" i="14"/>
  <c r="J68" i="14"/>
  <c r="J67" i="14"/>
  <c r="J66" i="14"/>
  <c r="J65" i="14"/>
  <c r="J64" i="14"/>
  <c r="J63" i="14"/>
  <c r="J62" i="14"/>
  <c r="J61" i="14"/>
  <c r="J60" i="14"/>
  <c r="J59" i="14"/>
  <c r="J58" i="14"/>
  <c r="J57" i="14"/>
  <c r="J56" i="14"/>
  <c r="J55" i="14"/>
  <c r="J54" i="14"/>
  <c r="J53" i="14"/>
  <c r="J52" i="14"/>
  <c r="J51" i="14"/>
  <c r="J50" i="14"/>
  <c r="J49" i="14"/>
  <c r="J48" i="14"/>
  <c r="J47" i="14"/>
  <c r="J46" i="14"/>
  <c r="J45" i="14"/>
  <c r="J44" i="14"/>
  <c r="J43" i="14"/>
  <c r="J42" i="14"/>
  <c r="J41" i="14"/>
  <c r="J40" i="14"/>
  <c r="J39" i="14"/>
  <c r="J38" i="14"/>
  <c r="J37" i="14"/>
  <c r="J36" i="14"/>
  <c r="J35" i="14"/>
  <c r="J34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365" i="15"/>
  <c r="J364" i="15"/>
  <c r="J363" i="15"/>
  <c r="J362" i="15"/>
  <c r="J361" i="15"/>
  <c r="J360" i="15"/>
  <c r="J359" i="15"/>
  <c r="J358" i="15"/>
  <c r="J357" i="15"/>
  <c r="J356" i="15"/>
  <c r="J355" i="15"/>
  <c r="J354" i="15"/>
  <c r="J353" i="15"/>
  <c r="J352" i="15"/>
  <c r="J351" i="15"/>
  <c r="J350" i="15"/>
  <c r="J349" i="15"/>
  <c r="J348" i="15"/>
  <c r="J347" i="15"/>
  <c r="J346" i="15"/>
  <c r="J345" i="15"/>
  <c r="J344" i="15"/>
  <c r="J343" i="15"/>
  <c r="J342" i="15"/>
  <c r="J341" i="15"/>
  <c r="J340" i="15"/>
  <c r="J339" i="15"/>
  <c r="J338" i="15"/>
  <c r="J337" i="15"/>
  <c r="J336" i="15"/>
  <c r="J335" i="15"/>
  <c r="J334" i="15"/>
  <c r="J333" i="15"/>
  <c r="J332" i="15"/>
  <c r="J331" i="15"/>
  <c r="J330" i="15"/>
  <c r="J329" i="15"/>
  <c r="J328" i="15"/>
  <c r="J327" i="15"/>
  <c r="J326" i="15"/>
  <c r="J325" i="15"/>
  <c r="J324" i="15"/>
  <c r="J323" i="15"/>
  <c r="J322" i="15"/>
  <c r="J321" i="15"/>
  <c r="J320" i="15"/>
  <c r="J319" i="15"/>
  <c r="J318" i="15"/>
  <c r="J317" i="15"/>
  <c r="J316" i="15"/>
  <c r="J315" i="15"/>
  <c r="J314" i="15"/>
  <c r="J313" i="15"/>
  <c r="J312" i="15"/>
  <c r="J311" i="15"/>
  <c r="J310" i="15"/>
  <c r="J309" i="15"/>
  <c r="J308" i="15"/>
  <c r="J307" i="15"/>
  <c r="J306" i="15"/>
  <c r="J305" i="15"/>
  <c r="J304" i="15"/>
  <c r="J303" i="15"/>
  <c r="J302" i="15"/>
  <c r="J301" i="15"/>
  <c r="J300" i="15"/>
  <c r="J299" i="15"/>
  <c r="J298" i="15"/>
  <c r="J297" i="15"/>
  <c r="J296" i="15"/>
  <c r="J295" i="15"/>
  <c r="J294" i="15"/>
  <c r="J293" i="15"/>
  <c r="J292" i="15"/>
  <c r="J291" i="15"/>
  <c r="J290" i="15"/>
  <c r="J289" i="15"/>
  <c r="J288" i="15"/>
  <c r="J287" i="15"/>
  <c r="J286" i="15"/>
  <c r="J285" i="15"/>
  <c r="J284" i="15"/>
  <c r="J283" i="15"/>
  <c r="J281" i="15"/>
  <c r="J280" i="15"/>
  <c r="J279" i="15"/>
  <c r="J278" i="15"/>
  <c r="J277" i="15"/>
  <c r="J276" i="15"/>
  <c r="J275" i="15"/>
  <c r="J273" i="15"/>
  <c r="J272" i="15"/>
  <c r="J271" i="15"/>
  <c r="J270" i="15"/>
  <c r="J269" i="15"/>
  <c r="J268" i="15"/>
  <c r="J267" i="15"/>
  <c r="J265" i="15"/>
  <c r="J263" i="15"/>
  <c r="J262" i="15"/>
  <c r="J261" i="15"/>
  <c r="J260" i="15"/>
  <c r="J259" i="15"/>
  <c r="J258" i="15"/>
  <c r="J257" i="15"/>
  <c r="J256" i="15"/>
  <c r="J255" i="15"/>
  <c r="J254" i="15"/>
  <c r="J253" i="15"/>
  <c r="J252" i="15"/>
  <c r="J251" i="15"/>
  <c r="J250" i="15"/>
  <c r="J249" i="15"/>
  <c r="J248" i="15"/>
  <c r="J247" i="15"/>
  <c r="J245" i="15"/>
  <c r="J243" i="15"/>
  <c r="J241" i="15"/>
  <c r="J240" i="15"/>
  <c r="J239" i="15"/>
  <c r="J237" i="15"/>
  <c r="J235" i="15"/>
  <c r="J233" i="15"/>
  <c r="J231" i="15"/>
  <c r="J229" i="15"/>
  <c r="J227" i="15"/>
  <c r="J226" i="15"/>
  <c r="J225" i="15"/>
  <c r="J224" i="15"/>
  <c r="J223" i="15"/>
  <c r="J222" i="15"/>
  <c r="J221" i="15"/>
  <c r="J219" i="15"/>
  <c r="J217" i="15"/>
  <c r="J216" i="15"/>
  <c r="J215" i="15"/>
  <c r="J213" i="15"/>
  <c r="J212" i="15"/>
  <c r="J211" i="15"/>
  <c r="J210" i="15"/>
  <c r="J209" i="15"/>
  <c r="J208" i="15"/>
  <c r="J207" i="15"/>
  <c r="J206" i="15"/>
  <c r="J205" i="15"/>
  <c r="J204" i="15"/>
  <c r="J203" i="15"/>
  <c r="J202" i="15"/>
  <c r="J201" i="15"/>
  <c r="J200" i="15"/>
  <c r="J199" i="15"/>
  <c r="J198" i="15"/>
  <c r="J197" i="15"/>
  <c r="J196" i="15"/>
  <c r="J195" i="15"/>
  <c r="J194" i="15"/>
  <c r="J193" i="15"/>
  <c r="J192" i="15"/>
  <c r="J191" i="15"/>
  <c r="J190" i="15"/>
  <c r="J189" i="15"/>
  <c r="J188" i="15"/>
  <c r="J187" i="15"/>
  <c r="J186" i="15"/>
  <c r="J185" i="15"/>
  <c r="J184" i="15"/>
  <c r="J183" i="15"/>
  <c r="J182" i="15"/>
  <c r="J181" i="15"/>
  <c r="J180" i="15"/>
  <c r="J179" i="15"/>
  <c r="J178" i="15"/>
  <c r="J177" i="15"/>
  <c r="J176" i="15"/>
  <c r="J175" i="15"/>
  <c r="J174" i="15"/>
  <c r="J173" i="15"/>
  <c r="J172" i="15"/>
  <c r="J171" i="15"/>
  <c r="J170" i="15"/>
  <c r="J169" i="15"/>
  <c r="J168" i="15"/>
  <c r="J167" i="15"/>
  <c r="J166" i="15"/>
  <c r="J165" i="15"/>
  <c r="J164" i="15"/>
  <c r="J163" i="15"/>
  <c r="J162" i="15"/>
  <c r="J161" i="15"/>
  <c r="J160" i="15"/>
  <c r="J159" i="15"/>
  <c r="J158" i="15"/>
  <c r="J157" i="15"/>
  <c r="J156" i="15"/>
  <c r="J155" i="15"/>
  <c r="J154" i="15"/>
  <c r="J153" i="15"/>
  <c r="J152" i="15"/>
  <c r="J151" i="15"/>
  <c r="J150" i="15"/>
  <c r="J149" i="15"/>
  <c r="J148" i="15"/>
  <c r="J147" i="15"/>
  <c r="J146" i="15"/>
  <c r="J145" i="15"/>
  <c r="J144" i="15"/>
  <c r="J143" i="15"/>
  <c r="J142" i="15"/>
  <c r="J141" i="15"/>
  <c r="J140" i="15"/>
  <c r="J139" i="15"/>
  <c r="J138" i="15"/>
  <c r="J137" i="15"/>
  <c r="J136" i="15"/>
  <c r="J135" i="15"/>
  <c r="J134" i="15"/>
  <c r="J133" i="15"/>
  <c r="J132" i="15"/>
  <c r="J131" i="15"/>
  <c r="J130" i="15"/>
  <c r="J129" i="15"/>
  <c r="J128" i="15"/>
  <c r="J127" i="15"/>
  <c r="J126" i="15"/>
  <c r="J125" i="15"/>
  <c r="J124" i="15"/>
  <c r="J123" i="15"/>
  <c r="J122" i="15"/>
  <c r="J121" i="15"/>
  <c r="J120" i="15"/>
  <c r="J119" i="15"/>
  <c r="J118" i="15"/>
  <c r="J117" i="15"/>
  <c r="J116" i="15"/>
  <c r="J115" i="15"/>
  <c r="J114" i="15"/>
  <c r="J113" i="15"/>
  <c r="J112" i="15"/>
  <c r="J111" i="15"/>
  <c r="J110" i="15"/>
  <c r="J109" i="15"/>
  <c r="J108" i="15"/>
  <c r="J107" i="15"/>
  <c r="J106" i="15"/>
  <c r="J105" i="15"/>
  <c r="J104" i="15"/>
  <c r="J103" i="15"/>
  <c r="J102" i="15"/>
  <c r="J101" i="15"/>
  <c r="J100" i="15"/>
  <c r="J99" i="15"/>
  <c r="J98" i="15"/>
  <c r="J97" i="15"/>
  <c r="J95" i="15"/>
  <c r="J94" i="15"/>
  <c r="J93" i="15"/>
  <c r="J92" i="15"/>
  <c r="J91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J8" i="15"/>
  <c r="J365" i="16"/>
  <c r="J364" i="16"/>
  <c r="J363" i="16"/>
  <c r="J362" i="16"/>
  <c r="J361" i="16"/>
  <c r="J360" i="16"/>
  <c r="J359" i="16"/>
  <c r="J358" i="16"/>
  <c r="J357" i="16"/>
  <c r="J356" i="16"/>
  <c r="J355" i="16"/>
  <c r="J354" i="16"/>
  <c r="J353" i="16"/>
  <c r="J352" i="16"/>
  <c r="J351" i="16"/>
  <c r="J350" i="16"/>
  <c r="J349" i="16"/>
  <c r="J348" i="16"/>
  <c r="J347" i="16"/>
  <c r="J346" i="16"/>
  <c r="J345" i="16"/>
  <c r="J344" i="16"/>
  <c r="J343" i="16"/>
  <c r="J342" i="16"/>
  <c r="J341" i="16"/>
  <c r="J340" i="16"/>
  <c r="J339" i="16"/>
  <c r="J338" i="16"/>
  <c r="J337" i="16"/>
  <c r="J336" i="16"/>
  <c r="J335" i="16"/>
  <c r="J334" i="16"/>
  <c r="J333" i="16"/>
  <c r="J332" i="16"/>
  <c r="J331" i="16"/>
  <c r="J330" i="16"/>
  <c r="J329" i="16"/>
  <c r="J328" i="16"/>
  <c r="J327" i="16"/>
  <c r="J326" i="16"/>
  <c r="J325" i="16"/>
  <c r="J324" i="16"/>
  <c r="J323" i="16"/>
  <c r="J322" i="16"/>
  <c r="J321" i="16"/>
  <c r="J320" i="16"/>
  <c r="J319" i="16"/>
  <c r="J318" i="16"/>
  <c r="J317" i="16"/>
  <c r="J316" i="16"/>
  <c r="J315" i="16"/>
  <c r="J314" i="16"/>
  <c r="J313" i="16"/>
  <c r="J312" i="16"/>
  <c r="J311" i="16"/>
  <c r="J310" i="16"/>
  <c r="J309" i="16"/>
  <c r="J308" i="16"/>
  <c r="J307" i="16"/>
  <c r="J306" i="16"/>
  <c r="J305" i="16"/>
  <c r="J304" i="16"/>
  <c r="J303" i="16"/>
  <c r="J302" i="16"/>
  <c r="J301" i="16"/>
  <c r="J300" i="16"/>
  <c r="J299" i="16"/>
  <c r="J298" i="16"/>
  <c r="J297" i="16"/>
  <c r="J296" i="16"/>
  <c r="J295" i="16"/>
  <c r="J294" i="16"/>
  <c r="J293" i="16"/>
  <c r="J292" i="16"/>
  <c r="J291" i="16"/>
  <c r="J290" i="16"/>
  <c r="J289" i="16"/>
  <c r="J287" i="16"/>
  <c r="J285" i="16"/>
  <c r="J284" i="16"/>
  <c r="J283" i="16"/>
  <c r="J281" i="16"/>
  <c r="J280" i="16"/>
  <c r="J279" i="16"/>
  <c r="J278" i="16"/>
  <c r="J277" i="16"/>
  <c r="J276" i="16"/>
  <c r="J275" i="16"/>
  <c r="J273" i="16"/>
  <c r="J272" i="16"/>
  <c r="J271" i="16"/>
  <c r="J270" i="16"/>
  <c r="J269" i="16"/>
  <c r="J268" i="16"/>
  <c r="J267" i="16"/>
  <c r="J265" i="16"/>
  <c r="J263" i="16"/>
  <c r="J262" i="16"/>
  <c r="J261" i="16"/>
  <c r="J260" i="16"/>
  <c r="J259" i="16"/>
  <c r="J258" i="16"/>
  <c r="J257" i="16"/>
  <c r="J256" i="16"/>
  <c r="J255" i="16"/>
  <c r="J254" i="16"/>
  <c r="J253" i="16"/>
  <c r="J252" i="16"/>
  <c r="J251" i="16"/>
  <c r="J250" i="16"/>
  <c r="J249" i="16"/>
  <c r="J248" i="16"/>
  <c r="J247" i="16"/>
  <c r="J245" i="16"/>
  <c r="J243" i="16"/>
  <c r="J241" i="16"/>
  <c r="J240" i="16"/>
  <c r="J239" i="16"/>
  <c r="J237" i="16"/>
  <c r="J235" i="16"/>
  <c r="J233" i="16"/>
  <c r="J231" i="16"/>
  <c r="J229" i="16"/>
  <c r="J227" i="16"/>
  <c r="J226" i="16"/>
  <c r="J225" i="16"/>
  <c r="J224" i="16"/>
  <c r="J223" i="16"/>
  <c r="J222" i="16"/>
  <c r="J221" i="16"/>
  <c r="J219" i="16"/>
  <c r="J217" i="16"/>
  <c r="J216" i="16"/>
  <c r="J215" i="16"/>
  <c r="J213" i="16"/>
  <c r="J212" i="16"/>
  <c r="J211" i="16"/>
  <c r="J210" i="16"/>
  <c r="J209" i="16"/>
  <c r="J208" i="16"/>
  <c r="J207" i="16"/>
  <c r="J206" i="16"/>
  <c r="J205" i="16"/>
  <c r="J204" i="16"/>
  <c r="J203" i="16"/>
  <c r="J202" i="16"/>
  <c r="J201" i="16"/>
  <c r="J200" i="16"/>
  <c r="J199" i="16"/>
  <c r="J198" i="16"/>
  <c r="J197" i="16"/>
  <c r="J196" i="16"/>
  <c r="J195" i="16"/>
  <c r="J194" i="16"/>
  <c r="J193" i="16"/>
  <c r="J192" i="16"/>
  <c r="J191" i="16"/>
  <c r="J190" i="16"/>
  <c r="J189" i="16"/>
  <c r="J188" i="16"/>
  <c r="J187" i="16"/>
  <c r="J186" i="16"/>
  <c r="J185" i="16"/>
  <c r="J184" i="16"/>
  <c r="J183" i="16"/>
  <c r="J182" i="16"/>
  <c r="J181" i="16"/>
  <c r="J180" i="16"/>
  <c r="J179" i="16"/>
  <c r="J178" i="16"/>
  <c r="J177" i="16"/>
  <c r="J176" i="16"/>
  <c r="J175" i="16"/>
  <c r="J174" i="16"/>
  <c r="J173" i="16"/>
  <c r="J172" i="16"/>
  <c r="J171" i="16"/>
  <c r="J170" i="16"/>
  <c r="J169" i="16"/>
  <c r="J168" i="16"/>
  <c r="J167" i="16"/>
  <c r="J166" i="16"/>
  <c r="J165" i="16"/>
  <c r="J164" i="16"/>
  <c r="J163" i="16"/>
  <c r="J162" i="16"/>
  <c r="J161" i="16"/>
  <c r="J160" i="16"/>
  <c r="J159" i="16"/>
  <c r="J158" i="16"/>
  <c r="J157" i="16"/>
  <c r="J156" i="16"/>
  <c r="J155" i="16"/>
  <c r="J154" i="16"/>
  <c r="J153" i="16"/>
  <c r="J152" i="16"/>
  <c r="J151" i="16"/>
  <c r="J150" i="16"/>
  <c r="J149" i="16"/>
  <c r="J148" i="16"/>
  <c r="J147" i="16"/>
  <c r="J146" i="16"/>
  <c r="J145" i="16"/>
  <c r="J144" i="16"/>
  <c r="J143" i="16"/>
  <c r="J142" i="16"/>
  <c r="J141" i="16"/>
  <c r="J140" i="16"/>
  <c r="J139" i="16"/>
  <c r="J138" i="16"/>
  <c r="J137" i="16"/>
  <c r="J136" i="16"/>
  <c r="J135" i="16"/>
  <c r="J134" i="16"/>
  <c r="J133" i="16"/>
  <c r="J132" i="16"/>
  <c r="J131" i="16"/>
  <c r="J130" i="16"/>
  <c r="J129" i="16"/>
  <c r="J128" i="16"/>
  <c r="J127" i="16"/>
  <c r="J126" i="16"/>
  <c r="J125" i="16"/>
  <c r="J124" i="16"/>
  <c r="J123" i="16"/>
  <c r="J122" i="16"/>
  <c r="J121" i="16"/>
  <c r="J120" i="16"/>
  <c r="J119" i="16"/>
  <c r="J118" i="16"/>
  <c r="J117" i="16"/>
  <c r="J116" i="16"/>
  <c r="J115" i="16"/>
  <c r="J113" i="16"/>
  <c r="J112" i="16"/>
  <c r="J111" i="16"/>
  <c r="J110" i="16"/>
  <c r="J109" i="16"/>
  <c r="J108" i="16"/>
  <c r="J107" i="16"/>
  <c r="J106" i="16"/>
  <c r="J105" i="16"/>
  <c r="J104" i="16"/>
  <c r="J103" i="16"/>
  <c r="J102" i="16"/>
  <c r="J101" i="16"/>
  <c r="J99" i="16"/>
  <c r="J98" i="16"/>
  <c r="J97" i="16"/>
  <c r="J95" i="16"/>
  <c r="J94" i="16"/>
  <c r="J93" i="16"/>
  <c r="J92" i="16"/>
  <c r="J91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J8" i="16"/>
  <c r="J90" i="1" l="1"/>
  <c r="J96" i="1"/>
  <c r="J100" i="1"/>
  <c r="J114" i="1"/>
  <c r="J214" i="1"/>
  <c r="J218" i="1"/>
  <c r="J220" i="1"/>
  <c r="J228" i="1"/>
  <c r="J230" i="1"/>
  <c r="J232" i="1"/>
  <c r="J234" i="1"/>
  <c r="J236" i="1"/>
  <c r="J238" i="1"/>
  <c r="J242" i="1"/>
  <c r="J244" i="1"/>
  <c r="J246" i="1"/>
  <c r="J264" i="1"/>
  <c r="J266" i="1"/>
  <c r="J274" i="1"/>
  <c r="J282" i="1"/>
  <c r="J286" i="1"/>
  <c r="J288" i="1"/>
  <c r="J90" i="14"/>
  <c r="J96" i="14"/>
  <c r="J100" i="14"/>
  <c r="J114" i="14"/>
  <c r="J225" i="14"/>
  <c r="J249" i="14"/>
  <c r="J257" i="14"/>
  <c r="J277" i="14"/>
  <c r="J281" i="14"/>
  <c r="J283" i="14"/>
  <c r="J287" i="14"/>
  <c r="J289" i="14"/>
  <c r="J90" i="15"/>
  <c r="J96" i="15"/>
  <c r="J214" i="15"/>
  <c r="J218" i="15"/>
  <c r="J220" i="15"/>
  <c r="J228" i="15"/>
  <c r="J230" i="15"/>
  <c r="J232" i="15"/>
  <c r="J234" i="15"/>
  <c r="J236" i="15"/>
  <c r="J238" i="15"/>
  <c r="J242" i="15"/>
  <c r="J244" i="15"/>
  <c r="J246" i="15"/>
  <c r="J264" i="15"/>
  <c r="J266" i="15"/>
  <c r="J274" i="15"/>
  <c r="J282" i="15"/>
  <c r="J90" i="16"/>
  <c r="J96" i="16"/>
  <c r="J100" i="16"/>
  <c r="J114" i="16"/>
  <c r="J214" i="16"/>
  <c r="J218" i="16"/>
  <c r="J220" i="16"/>
  <c r="J228" i="16"/>
  <c r="J230" i="16"/>
  <c r="J232" i="16"/>
  <c r="J234" i="16"/>
  <c r="J236" i="16"/>
  <c r="J238" i="16"/>
  <c r="J242" i="16"/>
  <c r="J244" i="16"/>
  <c r="J246" i="16"/>
  <c r="J264" i="16"/>
  <c r="J266" i="16"/>
  <c r="J274" i="16"/>
  <c r="J282" i="16"/>
  <c r="J286" i="16"/>
  <c r="J288" i="16"/>
  <c r="E366" i="18" l="1"/>
  <c r="E365" i="18"/>
  <c r="E364" i="18"/>
  <c r="E363" i="18"/>
  <c r="E362" i="18"/>
  <c r="E361" i="18"/>
  <c r="E360" i="18"/>
  <c r="E359" i="18"/>
  <c r="E358" i="18"/>
  <c r="E357" i="18"/>
  <c r="E356" i="18"/>
  <c r="E355" i="18"/>
  <c r="E354" i="18"/>
  <c r="E353" i="18"/>
  <c r="E352" i="18"/>
  <c r="E351" i="18"/>
  <c r="E350" i="18"/>
  <c r="E349" i="18"/>
  <c r="E348" i="18"/>
  <c r="E347" i="18"/>
  <c r="E346" i="18"/>
  <c r="E345" i="18"/>
  <c r="E344" i="18"/>
  <c r="E343" i="18"/>
  <c r="E342" i="18"/>
  <c r="E341" i="18"/>
  <c r="E340" i="18"/>
  <c r="E339" i="18"/>
  <c r="E338" i="18"/>
  <c r="E337" i="18"/>
  <c r="E336" i="18"/>
  <c r="E335" i="18"/>
  <c r="E334" i="18"/>
  <c r="E333" i="18"/>
  <c r="E332" i="18"/>
  <c r="E331" i="18"/>
  <c r="E330" i="18"/>
  <c r="E329" i="18"/>
  <c r="E328" i="18"/>
  <c r="E327" i="18"/>
  <c r="E326" i="18"/>
  <c r="E325" i="18"/>
  <c r="E324" i="18"/>
  <c r="E323" i="18"/>
  <c r="E322" i="18"/>
  <c r="E321" i="18"/>
  <c r="E320" i="18"/>
  <c r="E319" i="18"/>
  <c r="E318" i="18"/>
  <c r="E317" i="18"/>
  <c r="E316" i="18"/>
  <c r="E315" i="18"/>
  <c r="E314" i="18"/>
  <c r="J313" i="18"/>
  <c r="E313" i="18"/>
  <c r="E312" i="18"/>
  <c r="E311" i="18"/>
  <c r="E310" i="18"/>
  <c r="E309" i="18"/>
  <c r="E308" i="18"/>
  <c r="E307" i="18"/>
  <c r="E306" i="18"/>
  <c r="E305" i="18"/>
  <c r="E304" i="18"/>
  <c r="E303" i="18"/>
  <c r="E302" i="18"/>
  <c r="E301" i="18"/>
  <c r="E300" i="18"/>
  <c r="E299" i="18"/>
  <c r="E298" i="18"/>
  <c r="E297" i="18"/>
  <c r="E296" i="18"/>
  <c r="J295" i="18"/>
  <c r="E295" i="18"/>
  <c r="E294" i="18"/>
  <c r="J293" i="18"/>
  <c r="E293" i="18"/>
  <c r="E292" i="18"/>
  <c r="J291" i="18"/>
  <c r="E291" i="18"/>
  <c r="E290" i="18"/>
  <c r="E289" i="18"/>
  <c r="E288" i="18"/>
  <c r="E287" i="18"/>
  <c r="E286" i="18"/>
  <c r="E285" i="18"/>
  <c r="E284" i="18"/>
  <c r="E283" i="18"/>
  <c r="E282" i="18"/>
  <c r="E281" i="18"/>
  <c r="E280" i="18"/>
  <c r="J279" i="18"/>
  <c r="E279" i="18"/>
  <c r="E278" i="18"/>
  <c r="E277" i="18"/>
  <c r="E276" i="18"/>
  <c r="E275" i="18"/>
  <c r="E274" i="18"/>
  <c r="J273" i="18"/>
  <c r="E273" i="18"/>
  <c r="E272" i="18"/>
  <c r="E271" i="18"/>
  <c r="E270" i="18"/>
  <c r="E269" i="18"/>
  <c r="E268" i="18"/>
  <c r="E267" i="18"/>
  <c r="E266" i="18"/>
  <c r="E265" i="18"/>
  <c r="E264" i="18"/>
  <c r="J263" i="18"/>
  <c r="E263" i="18"/>
  <c r="E262" i="18"/>
  <c r="E261" i="18"/>
  <c r="E260" i="18"/>
  <c r="E259" i="18"/>
  <c r="E258" i="18"/>
  <c r="E257" i="18"/>
  <c r="E256" i="18"/>
  <c r="E255" i="18"/>
  <c r="E254" i="18"/>
  <c r="E253" i="18"/>
  <c r="E252" i="18"/>
  <c r="J251" i="18"/>
  <c r="E251" i="18"/>
  <c r="E250" i="18"/>
  <c r="E249" i="18"/>
  <c r="E248" i="18"/>
  <c r="J247" i="18"/>
  <c r="E247" i="18"/>
  <c r="E246" i="18"/>
  <c r="E245" i="18"/>
  <c r="E244" i="18"/>
  <c r="E243" i="18"/>
  <c r="E242" i="18"/>
  <c r="E241" i="18"/>
  <c r="E240" i="18"/>
  <c r="J239" i="18"/>
  <c r="E239" i="18"/>
  <c r="E238" i="18"/>
  <c r="E237" i="18"/>
  <c r="E236" i="18"/>
  <c r="E235" i="18"/>
  <c r="E234" i="18"/>
  <c r="E233" i="18"/>
  <c r="E232" i="18"/>
  <c r="E231" i="18"/>
  <c r="E230" i="18"/>
  <c r="E229" i="18"/>
  <c r="E228" i="18"/>
  <c r="E227" i="18"/>
  <c r="E226" i="18"/>
  <c r="E225" i="18"/>
  <c r="J224" i="18"/>
  <c r="E224" i="18"/>
  <c r="E223" i="18"/>
  <c r="E222" i="18"/>
  <c r="E221" i="18"/>
  <c r="E220" i="18"/>
  <c r="E219" i="18"/>
  <c r="E218" i="18"/>
  <c r="E217" i="18"/>
  <c r="E216" i="18"/>
  <c r="J215" i="18"/>
  <c r="E215" i="18"/>
  <c r="E214" i="18"/>
  <c r="E213" i="18"/>
  <c r="E212" i="18"/>
  <c r="E211" i="18"/>
  <c r="E210" i="18"/>
  <c r="E209" i="18"/>
  <c r="E208" i="18"/>
  <c r="E207" i="18"/>
  <c r="E206" i="18"/>
  <c r="E205" i="18"/>
  <c r="J204" i="18"/>
  <c r="E204" i="18"/>
  <c r="E203" i="18"/>
  <c r="E202" i="18"/>
  <c r="E201" i="18"/>
  <c r="E200" i="18"/>
  <c r="E199" i="18"/>
  <c r="E198" i="18"/>
  <c r="E197" i="18"/>
  <c r="E196" i="18"/>
  <c r="J195" i="18"/>
  <c r="E195" i="18"/>
  <c r="E194" i="18"/>
  <c r="J193" i="18"/>
  <c r="E193" i="18"/>
  <c r="E192" i="18"/>
  <c r="E191" i="18"/>
  <c r="J190" i="18"/>
  <c r="E190" i="18"/>
  <c r="E189" i="18"/>
  <c r="J188" i="18"/>
  <c r="E188" i="18"/>
  <c r="E187" i="18"/>
  <c r="J186" i="18"/>
  <c r="E186" i="18"/>
  <c r="E185" i="18"/>
  <c r="E184" i="18"/>
  <c r="E183" i="18"/>
  <c r="E182" i="18"/>
  <c r="E181" i="18"/>
  <c r="E180" i="18"/>
  <c r="J179" i="18"/>
  <c r="E179" i="18"/>
  <c r="E178" i="18"/>
  <c r="E177" i="18"/>
  <c r="E176" i="18"/>
  <c r="J175" i="18"/>
  <c r="E175" i="18"/>
  <c r="E174" i="18"/>
  <c r="J173" i="18"/>
  <c r="E173" i="18"/>
  <c r="E172" i="18"/>
  <c r="J171" i="18"/>
  <c r="E171" i="18"/>
  <c r="E170" i="18"/>
  <c r="E169" i="18"/>
  <c r="E168" i="18"/>
  <c r="E167" i="18"/>
  <c r="J166" i="18"/>
  <c r="E166" i="18"/>
  <c r="E165" i="18"/>
  <c r="J164" i="18"/>
  <c r="E164" i="18"/>
  <c r="E163" i="18"/>
  <c r="J162" i="18"/>
  <c r="E162" i="18"/>
  <c r="E161" i="18"/>
  <c r="J160" i="18"/>
  <c r="E160" i="18"/>
  <c r="E159" i="18"/>
  <c r="J158" i="18"/>
  <c r="E158" i="18"/>
  <c r="E157" i="18"/>
  <c r="J156" i="18"/>
  <c r="E156" i="18"/>
  <c r="E155" i="18"/>
  <c r="J154" i="18"/>
  <c r="E154" i="18"/>
  <c r="J153" i="18"/>
  <c r="E153" i="18"/>
  <c r="J152" i="18"/>
  <c r="E152" i="18"/>
  <c r="E151" i="18"/>
  <c r="E150" i="18"/>
  <c r="E149" i="18"/>
  <c r="E148" i="18"/>
  <c r="E147" i="18"/>
  <c r="E146" i="18"/>
  <c r="J145" i="18"/>
  <c r="E145" i="18"/>
  <c r="E144" i="18"/>
  <c r="E143" i="18"/>
  <c r="E142" i="18"/>
  <c r="E141" i="18"/>
  <c r="E140" i="18"/>
  <c r="E139" i="18"/>
  <c r="E138" i="18"/>
  <c r="J137" i="18"/>
  <c r="E137" i="18"/>
  <c r="E136" i="18"/>
  <c r="E135" i="18"/>
  <c r="E134" i="18"/>
  <c r="E133" i="18"/>
  <c r="E132" i="18"/>
  <c r="E131" i="18"/>
  <c r="E130" i="18"/>
  <c r="E129" i="18"/>
  <c r="E128" i="18"/>
  <c r="E127" i="18"/>
  <c r="E126" i="18"/>
  <c r="E125" i="18"/>
  <c r="E124" i="18"/>
  <c r="E123" i="18"/>
  <c r="E122" i="18"/>
  <c r="J121" i="18"/>
  <c r="E121" i="18"/>
  <c r="E120" i="18"/>
  <c r="E119" i="18"/>
  <c r="E118" i="18"/>
  <c r="E117" i="18"/>
  <c r="J116" i="18"/>
  <c r="E116" i="18"/>
  <c r="J115" i="18"/>
  <c r="E115" i="18"/>
  <c r="E114" i="18"/>
  <c r="J113" i="18"/>
  <c r="E113" i="18"/>
  <c r="J112" i="18"/>
  <c r="K112" i="18" s="1"/>
  <c r="L112" i="18" s="1"/>
  <c r="E112" i="18"/>
  <c r="J111" i="18"/>
  <c r="K111" i="18" s="1"/>
  <c r="L111" i="18" s="1"/>
  <c r="E111" i="18"/>
  <c r="J110" i="18"/>
  <c r="K110" i="18" s="1"/>
  <c r="L110" i="18" s="1"/>
  <c r="E110" i="18"/>
  <c r="E109" i="18"/>
  <c r="J108" i="18"/>
  <c r="E108" i="18"/>
  <c r="E107" i="18"/>
  <c r="J106" i="18"/>
  <c r="E106" i="18"/>
  <c r="E105" i="18"/>
  <c r="J104" i="18"/>
  <c r="E104" i="18"/>
  <c r="E103" i="18"/>
  <c r="E102" i="18"/>
  <c r="J101" i="18"/>
  <c r="E101" i="18"/>
  <c r="E100" i="18"/>
  <c r="E99" i="18"/>
  <c r="J98" i="18"/>
  <c r="E98" i="18"/>
  <c r="E97" i="18"/>
  <c r="E96" i="18"/>
  <c r="E95" i="18"/>
  <c r="J94" i="18"/>
  <c r="K94" i="18" s="1"/>
  <c r="L94" i="18" s="1"/>
  <c r="E94" i="18"/>
  <c r="E93" i="18"/>
  <c r="J92" i="18"/>
  <c r="E92" i="18"/>
  <c r="J91" i="18"/>
  <c r="E91" i="18"/>
  <c r="E90" i="18"/>
  <c r="J89" i="18"/>
  <c r="E89" i="18"/>
  <c r="E88" i="18"/>
  <c r="E87" i="18"/>
  <c r="E86" i="18"/>
  <c r="E85" i="18"/>
  <c r="E84" i="18"/>
  <c r="E83" i="18"/>
  <c r="E82" i="18"/>
  <c r="E81" i="18"/>
  <c r="E80" i="18"/>
  <c r="E79" i="18"/>
  <c r="E78" i="18"/>
  <c r="E77" i="18"/>
  <c r="E76" i="18"/>
  <c r="E75" i="18"/>
  <c r="E74" i="18"/>
  <c r="J73" i="18"/>
  <c r="E73" i="18"/>
  <c r="E72" i="18"/>
  <c r="E71" i="18"/>
  <c r="E70" i="18"/>
  <c r="E69" i="18"/>
  <c r="E68" i="18"/>
  <c r="E67" i="18"/>
  <c r="E66" i="18"/>
  <c r="E65" i="18"/>
  <c r="E64" i="18"/>
  <c r="E63" i="18"/>
  <c r="E62" i="18"/>
  <c r="E61" i="18"/>
  <c r="E60" i="18"/>
  <c r="E59" i="18"/>
  <c r="E58" i="18"/>
  <c r="E57" i="18"/>
  <c r="E56" i="18"/>
  <c r="E55" i="18"/>
  <c r="E54" i="18"/>
  <c r="E53" i="18"/>
  <c r="E52" i="18"/>
  <c r="E51" i="18"/>
  <c r="E50" i="18"/>
  <c r="E49" i="18"/>
  <c r="E48" i="18"/>
  <c r="E47" i="18"/>
  <c r="E46" i="18"/>
  <c r="E45" i="18"/>
  <c r="E44" i="18"/>
  <c r="E43" i="18"/>
  <c r="E42" i="18"/>
  <c r="E41" i="18"/>
  <c r="E40" i="18"/>
  <c r="J39" i="18"/>
  <c r="E39" i="18"/>
  <c r="E38" i="18"/>
  <c r="J37" i="18"/>
  <c r="E37" i="18"/>
  <c r="E36" i="18"/>
  <c r="E35" i="18"/>
  <c r="E34" i="18"/>
  <c r="E33" i="18"/>
  <c r="E32" i="18"/>
  <c r="E31" i="18"/>
  <c r="J30" i="18"/>
  <c r="E30" i="18"/>
  <c r="E29" i="18"/>
  <c r="J28" i="18"/>
  <c r="E28" i="18"/>
  <c r="J27" i="18"/>
  <c r="E27" i="18"/>
  <c r="J26" i="18"/>
  <c r="K26" i="18" s="1"/>
  <c r="L26" i="18" s="1"/>
  <c r="E26" i="18"/>
  <c r="J25" i="18"/>
  <c r="K25" i="18" s="1"/>
  <c r="L25" i="18" s="1"/>
  <c r="E25" i="18"/>
  <c r="J24" i="18"/>
  <c r="K24" i="18" s="1"/>
  <c r="L24" i="18" s="1"/>
  <c r="E24" i="18"/>
  <c r="E23" i="18"/>
  <c r="J22" i="18"/>
  <c r="E22" i="18"/>
  <c r="K22" i="18" s="1"/>
  <c r="L22" i="18" s="1"/>
  <c r="J21" i="18"/>
  <c r="E21" i="18"/>
  <c r="K21" i="18" s="1"/>
  <c r="L21" i="18" s="1"/>
  <c r="J20" i="18"/>
  <c r="E20" i="18"/>
  <c r="K20" i="18" s="1"/>
  <c r="L20" i="18" s="1"/>
  <c r="J19" i="18"/>
  <c r="E19" i="18"/>
  <c r="K19" i="18" s="1"/>
  <c r="L19" i="18" s="1"/>
  <c r="J18" i="18"/>
  <c r="E18" i="18"/>
  <c r="K18" i="18" s="1"/>
  <c r="L18" i="18" s="1"/>
  <c r="J17" i="18"/>
  <c r="E17" i="18"/>
  <c r="J16" i="18"/>
  <c r="E16" i="18"/>
  <c r="J15" i="18"/>
  <c r="E15" i="18"/>
  <c r="J14" i="18"/>
  <c r="E14" i="18"/>
  <c r="J13" i="18"/>
  <c r="E13" i="18"/>
  <c r="J12" i="18"/>
  <c r="E12" i="18"/>
  <c r="J11" i="18"/>
  <c r="E11" i="18"/>
  <c r="J10" i="18"/>
  <c r="E10" i="18"/>
  <c r="J9" i="18"/>
  <c r="E9" i="18"/>
  <c r="J8" i="18"/>
  <c r="E8" i="18"/>
  <c r="J366" i="17"/>
  <c r="E366" i="17"/>
  <c r="E365" i="17"/>
  <c r="J364" i="17"/>
  <c r="E364" i="17"/>
  <c r="E363" i="17"/>
  <c r="J362" i="17"/>
  <c r="E362" i="17"/>
  <c r="E361" i="17"/>
  <c r="J360" i="17"/>
  <c r="E360" i="17"/>
  <c r="E359" i="17"/>
  <c r="J358" i="17"/>
  <c r="E358" i="17"/>
  <c r="E357" i="17"/>
  <c r="J356" i="17"/>
  <c r="E356" i="17"/>
  <c r="E355" i="17"/>
  <c r="J354" i="17"/>
  <c r="E354" i="17"/>
  <c r="E353" i="17"/>
  <c r="J352" i="17"/>
  <c r="E352" i="17"/>
  <c r="E351" i="17"/>
  <c r="J350" i="17"/>
  <c r="E350" i="17"/>
  <c r="E349" i="17"/>
  <c r="J348" i="17"/>
  <c r="E348" i="17"/>
  <c r="E347" i="17"/>
  <c r="J346" i="17"/>
  <c r="E346" i="17"/>
  <c r="E345" i="17"/>
  <c r="J344" i="17"/>
  <c r="E344" i="17"/>
  <c r="E343" i="17"/>
  <c r="J342" i="17"/>
  <c r="E342" i="17"/>
  <c r="E341" i="17"/>
  <c r="J340" i="17"/>
  <c r="E340" i="17"/>
  <c r="E339" i="17"/>
  <c r="J338" i="17"/>
  <c r="E338" i="17"/>
  <c r="E337" i="17"/>
  <c r="J336" i="17"/>
  <c r="E336" i="17"/>
  <c r="E335" i="17"/>
  <c r="J334" i="17"/>
  <c r="E334" i="17"/>
  <c r="E333" i="17"/>
  <c r="J332" i="17"/>
  <c r="E332" i="17"/>
  <c r="E331" i="17"/>
  <c r="J330" i="17"/>
  <c r="E330" i="17"/>
  <c r="E329" i="17"/>
  <c r="J328" i="17"/>
  <c r="E328" i="17"/>
  <c r="E327" i="17"/>
  <c r="E326" i="17"/>
  <c r="E325" i="17"/>
  <c r="E324" i="17"/>
  <c r="E323" i="17"/>
  <c r="E322" i="17"/>
  <c r="J321" i="17"/>
  <c r="E321" i="17"/>
  <c r="E320" i="17"/>
  <c r="E319" i="17"/>
  <c r="E318" i="17"/>
  <c r="E317" i="17"/>
  <c r="E316" i="17"/>
  <c r="E315" i="17"/>
  <c r="E314" i="17"/>
  <c r="J313" i="17"/>
  <c r="E313" i="17"/>
  <c r="E312" i="17"/>
  <c r="E311" i="17"/>
  <c r="E310" i="17"/>
  <c r="J309" i="17"/>
  <c r="E309" i="17"/>
  <c r="E308" i="17"/>
  <c r="E307" i="17"/>
  <c r="E306" i="17"/>
  <c r="J305" i="17"/>
  <c r="E305" i="17"/>
  <c r="E304" i="17"/>
  <c r="J303" i="17"/>
  <c r="E303" i="17"/>
  <c r="E302" i="17"/>
  <c r="J301" i="17"/>
  <c r="E301" i="17"/>
  <c r="E300" i="17"/>
  <c r="E299" i="17"/>
  <c r="J298" i="17"/>
  <c r="E298" i="17"/>
  <c r="E297" i="17"/>
  <c r="J296" i="17"/>
  <c r="E296" i="17"/>
  <c r="J295" i="17"/>
  <c r="E295" i="17"/>
  <c r="E294" i="17"/>
  <c r="J293" i="17"/>
  <c r="E293" i="17"/>
  <c r="J292" i="17"/>
  <c r="E292" i="17"/>
  <c r="J291" i="17"/>
  <c r="E291" i="17"/>
  <c r="E290" i="17"/>
  <c r="E289" i="17"/>
  <c r="J288" i="17"/>
  <c r="E288" i="17"/>
  <c r="E287" i="17"/>
  <c r="J286" i="17"/>
  <c r="E286" i="17"/>
  <c r="J285" i="17"/>
  <c r="E285" i="17"/>
  <c r="E284" i="17"/>
  <c r="E283" i="17"/>
  <c r="J282" i="17"/>
  <c r="E282" i="17"/>
  <c r="E281" i="17"/>
  <c r="E280" i="17"/>
  <c r="J279" i="17"/>
  <c r="E279" i="17"/>
  <c r="J278" i="17"/>
  <c r="E278" i="17"/>
  <c r="E277" i="17"/>
  <c r="E276" i="17"/>
  <c r="J275" i="17"/>
  <c r="E275" i="17"/>
  <c r="E274" i="17"/>
  <c r="J273" i="17"/>
  <c r="E273" i="17"/>
  <c r="J272" i="17"/>
  <c r="E272" i="17"/>
  <c r="E271" i="17"/>
  <c r="E270" i="17"/>
  <c r="E269" i="17"/>
  <c r="E268" i="17"/>
  <c r="E267" i="17"/>
  <c r="E266" i="17"/>
  <c r="J265" i="17"/>
  <c r="E265" i="17"/>
  <c r="E264" i="17"/>
  <c r="J263" i="17"/>
  <c r="K263" i="17" s="1"/>
  <c r="L263" i="17" s="1"/>
  <c r="E263" i="17"/>
  <c r="J262" i="17"/>
  <c r="E262" i="17"/>
  <c r="E261" i="17"/>
  <c r="E260" i="17"/>
  <c r="E259" i="17"/>
  <c r="E258" i="17"/>
  <c r="E257" i="17"/>
  <c r="E256" i="17"/>
  <c r="E255" i="17"/>
  <c r="E254" i="17"/>
  <c r="E253" i="17"/>
  <c r="E252" i="17"/>
  <c r="J251" i="17"/>
  <c r="E251" i="17"/>
  <c r="J250" i="17"/>
  <c r="E250" i="17"/>
  <c r="E249" i="17"/>
  <c r="J248" i="17"/>
  <c r="E248" i="17"/>
  <c r="J247" i="17"/>
  <c r="E247" i="17"/>
  <c r="J246" i="17"/>
  <c r="E246" i="17"/>
  <c r="E245" i="17"/>
  <c r="J244" i="17"/>
  <c r="E244" i="17"/>
  <c r="E243" i="17"/>
  <c r="J242" i="17"/>
  <c r="E242" i="17"/>
  <c r="J241" i="17"/>
  <c r="E241" i="17"/>
  <c r="E240" i="17"/>
  <c r="J239" i="17"/>
  <c r="E239" i="17"/>
  <c r="E238" i="17"/>
  <c r="J237" i="17"/>
  <c r="E237" i="17"/>
  <c r="E236" i="17"/>
  <c r="J235" i="17"/>
  <c r="E235" i="17"/>
  <c r="E234" i="17"/>
  <c r="J233" i="17"/>
  <c r="E233" i="17"/>
  <c r="E232" i="17"/>
  <c r="J231" i="17"/>
  <c r="E231" i="17"/>
  <c r="E230" i="17"/>
  <c r="J229" i="17"/>
  <c r="E229" i="17"/>
  <c r="E228" i="17"/>
  <c r="E227" i="17"/>
  <c r="J226" i="17"/>
  <c r="E226" i="17"/>
  <c r="E225" i="17"/>
  <c r="J224" i="17"/>
  <c r="E224" i="17"/>
  <c r="E223" i="17"/>
  <c r="J222" i="17"/>
  <c r="E222" i="17"/>
  <c r="E221" i="17"/>
  <c r="E220" i="17"/>
  <c r="E219" i="17"/>
  <c r="E218" i="17"/>
  <c r="J217" i="17"/>
  <c r="E217" i="17"/>
  <c r="E216" i="17"/>
  <c r="J215" i="17"/>
  <c r="E215" i="17"/>
  <c r="J214" i="17"/>
  <c r="E214" i="17"/>
  <c r="E213" i="17"/>
  <c r="J212" i="17"/>
  <c r="E212" i="17"/>
  <c r="E211" i="17"/>
  <c r="E210" i="17"/>
  <c r="J209" i="17"/>
  <c r="E209" i="17"/>
  <c r="J208" i="17"/>
  <c r="E208" i="17"/>
  <c r="J207" i="17"/>
  <c r="E207" i="17"/>
  <c r="J206" i="17"/>
  <c r="E206" i="17"/>
  <c r="J205" i="17"/>
  <c r="E205" i="17"/>
  <c r="J204" i="17"/>
  <c r="E204" i="17"/>
  <c r="J203" i="17"/>
  <c r="E203" i="17"/>
  <c r="E202" i="17"/>
  <c r="E201" i="17"/>
  <c r="J200" i="17"/>
  <c r="E200" i="17"/>
  <c r="J199" i="17"/>
  <c r="E199" i="17"/>
  <c r="E198" i="17"/>
  <c r="E197" i="17"/>
  <c r="J196" i="17"/>
  <c r="E196" i="17"/>
  <c r="J195" i="17"/>
  <c r="E195" i="17"/>
  <c r="E194" i="17"/>
  <c r="E193" i="17"/>
  <c r="E192" i="17"/>
  <c r="J191" i="17"/>
  <c r="E191" i="17"/>
  <c r="E190" i="17"/>
  <c r="J189" i="17"/>
  <c r="E189" i="17"/>
  <c r="E188" i="17"/>
  <c r="J187" i="17"/>
  <c r="E187" i="17"/>
  <c r="E186" i="17"/>
  <c r="J185" i="17"/>
  <c r="E185" i="17"/>
  <c r="E184" i="17"/>
  <c r="E183" i="17"/>
  <c r="E182" i="17"/>
  <c r="J181" i="17"/>
  <c r="E181" i="17"/>
  <c r="E180" i="17"/>
  <c r="E179" i="17"/>
  <c r="J178" i="17"/>
  <c r="E178" i="17"/>
  <c r="E177" i="17"/>
  <c r="E176" i="17"/>
  <c r="E175" i="17"/>
  <c r="E174" i="17"/>
  <c r="E173" i="17"/>
  <c r="E172" i="17"/>
  <c r="E171" i="17"/>
  <c r="E170" i="17"/>
  <c r="J169" i="17"/>
  <c r="E169" i="17"/>
  <c r="E168" i="17"/>
  <c r="E167" i="17"/>
  <c r="E166" i="17"/>
  <c r="J165" i="17"/>
  <c r="E165" i="17"/>
  <c r="E164" i="17"/>
  <c r="J163" i="17"/>
  <c r="E163" i="17"/>
  <c r="E162" i="17"/>
  <c r="J161" i="17"/>
  <c r="E161" i="17"/>
  <c r="E160" i="17"/>
  <c r="J159" i="17"/>
  <c r="E159" i="17"/>
  <c r="E158" i="17"/>
  <c r="J157" i="17"/>
  <c r="E157" i="17"/>
  <c r="E156" i="17"/>
  <c r="J155" i="17"/>
  <c r="E155" i="17"/>
  <c r="J154" i="17"/>
  <c r="E154" i="17"/>
  <c r="J153" i="17"/>
  <c r="E153" i="17"/>
  <c r="E152" i="17"/>
  <c r="J151" i="17"/>
  <c r="E151" i="17"/>
  <c r="E150" i="17"/>
  <c r="E149" i="17"/>
  <c r="E148" i="17"/>
  <c r="E147" i="17"/>
  <c r="E146" i="17"/>
  <c r="E145" i="17"/>
  <c r="E144" i="17"/>
  <c r="E143" i="17"/>
  <c r="J142" i="17"/>
  <c r="E142" i="17"/>
  <c r="E141" i="17"/>
  <c r="E140" i="17"/>
  <c r="E139" i="17"/>
  <c r="E138" i="17"/>
  <c r="E137" i="17"/>
  <c r="E136" i="17"/>
  <c r="E135" i="17"/>
  <c r="E134" i="17"/>
  <c r="E133" i="17"/>
  <c r="E132" i="17"/>
  <c r="E131" i="17"/>
  <c r="E130" i="17"/>
  <c r="E129" i="17"/>
  <c r="E128" i="17"/>
  <c r="E127" i="17"/>
  <c r="E126" i="17"/>
  <c r="E125" i="17"/>
  <c r="E124" i="17"/>
  <c r="J123" i="17"/>
  <c r="E123" i="17"/>
  <c r="E122" i="17"/>
  <c r="E121" i="17"/>
  <c r="E120" i="17"/>
  <c r="E119" i="17"/>
  <c r="E118" i="17"/>
  <c r="E117" i="17"/>
  <c r="J116" i="17"/>
  <c r="E116" i="17"/>
  <c r="J115" i="17"/>
  <c r="E115" i="17"/>
  <c r="E114" i="17"/>
  <c r="J113" i="17"/>
  <c r="E113" i="17"/>
  <c r="E112" i="17"/>
  <c r="E111" i="17"/>
  <c r="E110" i="17"/>
  <c r="E109" i="17"/>
  <c r="J108" i="17"/>
  <c r="E108" i="17"/>
  <c r="E107" i="17"/>
  <c r="J106" i="17"/>
  <c r="E106" i="17"/>
  <c r="E105" i="17"/>
  <c r="J104" i="17"/>
  <c r="E104" i="17"/>
  <c r="E103" i="17"/>
  <c r="E102" i="17"/>
  <c r="J101" i="17"/>
  <c r="E101" i="17"/>
  <c r="E100" i="17"/>
  <c r="J99" i="17"/>
  <c r="E99" i="17"/>
  <c r="J98" i="17"/>
  <c r="E98" i="17"/>
  <c r="E97" i="17"/>
  <c r="J96" i="17"/>
  <c r="E96" i="17"/>
  <c r="E95" i="17"/>
  <c r="J94" i="17"/>
  <c r="E94" i="17"/>
  <c r="E93" i="17"/>
  <c r="E92" i="17"/>
  <c r="E91" i="17"/>
  <c r="E90" i="17"/>
  <c r="J89" i="17"/>
  <c r="E89" i="17"/>
  <c r="E88" i="17"/>
  <c r="E87" i="17"/>
  <c r="E86" i="17"/>
  <c r="J85" i="17"/>
  <c r="E85" i="17"/>
  <c r="E84" i="17"/>
  <c r="J83" i="17"/>
  <c r="E83" i="17"/>
  <c r="E82" i="17"/>
  <c r="J81" i="17"/>
  <c r="E81" i="17"/>
  <c r="E80" i="17"/>
  <c r="J79" i="17"/>
  <c r="E79" i="17"/>
  <c r="E78" i="17"/>
  <c r="J77" i="17"/>
  <c r="E77" i="17"/>
  <c r="E76" i="17"/>
  <c r="J75" i="17"/>
  <c r="E75" i="17"/>
  <c r="J74" i="17"/>
  <c r="E74" i="17"/>
  <c r="J73" i="17"/>
  <c r="E73" i="17"/>
  <c r="E72" i="17"/>
  <c r="E71" i="17"/>
  <c r="E70" i="17"/>
  <c r="E69" i="17"/>
  <c r="E68" i="17"/>
  <c r="E67" i="17"/>
  <c r="E66" i="17"/>
  <c r="J65" i="17"/>
  <c r="E65" i="17"/>
  <c r="E64" i="17"/>
  <c r="J63" i="17"/>
  <c r="E63" i="17"/>
  <c r="J62" i="17"/>
  <c r="E62" i="17"/>
  <c r="E61" i="17"/>
  <c r="E60" i="17"/>
  <c r="J59" i="17"/>
  <c r="E59" i="17"/>
  <c r="E58" i="17"/>
  <c r="J57" i="17"/>
  <c r="K57" i="17" s="1"/>
  <c r="L57" i="17" s="1"/>
  <c r="E57" i="17"/>
  <c r="E56" i="17"/>
  <c r="E55" i="17"/>
  <c r="E54" i="17"/>
  <c r="J53" i="17"/>
  <c r="E53" i="17"/>
  <c r="E52" i="17"/>
  <c r="J51" i="17"/>
  <c r="E51" i="17"/>
  <c r="J50" i="17"/>
  <c r="E50" i="17"/>
  <c r="J49" i="17"/>
  <c r="E49" i="17"/>
  <c r="J48" i="17"/>
  <c r="E48" i="17"/>
  <c r="J47" i="17"/>
  <c r="E47" i="17"/>
  <c r="J46" i="17"/>
  <c r="E46" i="17"/>
  <c r="J45" i="17"/>
  <c r="E45" i="17"/>
  <c r="J44" i="17"/>
  <c r="E44" i="17"/>
  <c r="J43" i="17"/>
  <c r="E43" i="17"/>
  <c r="E42" i="17"/>
  <c r="J41" i="17"/>
  <c r="E41" i="17"/>
  <c r="E40" i="17"/>
  <c r="J39" i="17"/>
  <c r="K39" i="17" s="1"/>
  <c r="L39" i="17" s="1"/>
  <c r="E39" i="17"/>
  <c r="J38" i="17"/>
  <c r="E38" i="17"/>
  <c r="J37" i="17"/>
  <c r="E37" i="17"/>
  <c r="J36" i="17"/>
  <c r="E36" i="17"/>
  <c r="E35" i="17"/>
  <c r="J34" i="17"/>
  <c r="E34" i="17"/>
  <c r="J33" i="17"/>
  <c r="E33" i="17"/>
  <c r="E32" i="17"/>
  <c r="J31" i="17"/>
  <c r="E31" i="17"/>
  <c r="J30" i="17"/>
  <c r="K30" i="17" s="1"/>
  <c r="L30" i="17" s="1"/>
  <c r="E30" i="17"/>
  <c r="E29" i="17"/>
  <c r="J28" i="17"/>
  <c r="E28" i="17"/>
  <c r="E27" i="17"/>
  <c r="J26" i="17"/>
  <c r="E26" i="17"/>
  <c r="J25" i="17"/>
  <c r="E25" i="17"/>
  <c r="J24" i="17"/>
  <c r="E24" i="17"/>
  <c r="E23" i="17"/>
  <c r="E22" i="17"/>
  <c r="E21" i="17"/>
  <c r="J20" i="17"/>
  <c r="E20" i="17"/>
  <c r="E19" i="17"/>
  <c r="J18" i="17"/>
  <c r="K18" i="17" s="1"/>
  <c r="L18" i="17" s="1"/>
  <c r="E18" i="17"/>
  <c r="E17" i="17"/>
  <c r="E16" i="17"/>
  <c r="J15" i="17"/>
  <c r="E15" i="17"/>
  <c r="E14" i="17"/>
  <c r="J13" i="17"/>
  <c r="E13" i="17"/>
  <c r="E12" i="17"/>
  <c r="J11" i="17"/>
  <c r="E11" i="17"/>
  <c r="E10" i="17"/>
  <c r="J9" i="17"/>
  <c r="E9" i="17"/>
  <c r="E8" i="17"/>
  <c r="E366" i="16"/>
  <c r="E365" i="16"/>
  <c r="K365" i="16" s="1"/>
  <c r="L365" i="16" s="1"/>
  <c r="E364" i="16"/>
  <c r="K364" i="16" s="1"/>
  <c r="L364" i="16" s="1"/>
  <c r="E363" i="16"/>
  <c r="K363" i="16" s="1"/>
  <c r="L363" i="16" s="1"/>
  <c r="E362" i="16"/>
  <c r="K362" i="16" s="1"/>
  <c r="L362" i="16" s="1"/>
  <c r="E361" i="16"/>
  <c r="K361" i="16" s="1"/>
  <c r="L361" i="16" s="1"/>
  <c r="E360" i="16"/>
  <c r="K360" i="16" s="1"/>
  <c r="L360" i="16" s="1"/>
  <c r="E359" i="16"/>
  <c r="K359" i="16" s="1"/>
  <c r="L359" i="16" s="1"/>
  <c r="E358" i="16"/>
  <c r="K358" i="16" s="1"/>
  <c r="L358" i="16" s="1"/>
  <c r="E357" i="16"/>
  <c r="K357" i="16" s="1"/>
  <c r="L357" i="16" s="1"/>
  <c r="E356" i="16"/>
  <c r="K356" i="16" s="1"/>
  <c r="L356" i="16" s="1"/>
  <c r="E355" i="16"/>
  <c r="K355" i="16" s="1"/>
  <c r="L355" i="16" s="1"/>
  <c r="E354" i="16"/>
  <c r="K354" i="16" s="1"/>
  <c r="L354" i="16" s="1"/>
  <c r="E353" i="16"/>
  <c r="K353" i="16" s="1"/>
  <c r="L353" i="16" s="1"/>
  <c r="E352" i="16"/>
  <c r="K352" i="16" s="1"/>
  <c r="L352" i="16" s="1"/>
  <c r="E351" i="16"/>
  <c r="K351" i="16" s="1"/>
  <c r="L351" i="16" s="1"/>
  <c r="E350" i="16"/>
  <c r="K350" i="16" s="1"/>
  <c r="L350" i="16" s="1"/>
  <c r="E349" i="16"/>
  <c r="K349" i="16" s="1"/>
  <c r="L349" i="16" s="1"/>
  <c r="E348" i="16"/>
  <c r="K348" i="16" s="1"/>
  <c r="L348" i="16" s="1"/>
  <c r="E347" i="16"/>
  <c r="K347" i="16" s="1"/>
  <c r="L347" i="16" s="1"/>
  <c r="E346" i="16"/>
  <c r="K346" i="16" s="1"/>
  <c r="L346" i="16" s="1"/>
  <c r="E345" i="16"/>
  <c r="K345" i="16" s="1"/>
  <c r="L345" i="16" s="1"/>
  <c r="E344" i="16"/>
  <c r="K344" i="16" s="1"/>
  <c r="L344" i="16" s="1"/>
  <c r="E343" i="16"/>
  <c r="K343" i="16" s="1"/>
  <c r="L343" i="16" s="1"/>
  <c r="E342" i="16"/>
  <c r="K342" i="16" s="1"/>
  <c r="L342" i="16" s="1"/>
  <c r="E341" i="16"/>
  <c r="K341" i="16" s="1"/>
  <c r="L341" i="16" s="1"/>
  <c r="E340" i="16"/>
  <c r="K340" i="16" s="1"/>
  <c r="L340" i="16" s="1"/>
  <c r="E339" i="16"/>
  <c r="K339" i="16" s="1"/>
  <c r="L339" i="16" s="1"/>
  <c r="E338" i="16"/>
  <c r="K338" i="16" s="1"/>
  <c r="L338" i="16" s="1"/>
  <c r="E337" i="16"/>
  <c r="K337" i="16" s="1"/>
  <c r="L337" i="16" s="1"/>
  <c r="E336" i="16"/>
  <c r="K336" i="16" s="1"/>
  <c r="L336" i="16" s="1"/>
  <c r="E335" i="16"/>
  <c r="K335" i="16" s="1"/>
  <c r="L335" i="16" s="1"/>
  <c r="E334" i="16"/>
  <c r="K334" i="16" s="1"/>
  <c r="L334" i="16" s="1"/>
  <c r="E333" i="16"/>
  <c r="K333" i="16" s="1"/>
  <c r="L333" i="16" s="1"/>
  <c r="E332" i="16"/>
  <c r="K332" i="16" s="1"/>
  <c r="L332" i="16" s="1"/>
  <c r="E331" i="16"/>
  <c r="K331" i="16" s="1"/>
  <c r="L331" i="16" s="1"/>
  <c r="E330" i="16"/>
  <c r="K330" i="16" s="1"/>
  <c r="L330" i="16" s="1"/>
  <c r="E329" i="16"/>
  <c r="K329" i="16" s="1"/>
  <c r="L329" i="16" s="1"/>
  <c r="E328" i="16"/>
  <c r="K328" i="16" s="1"/>
  <c r="L328" i="16" s="1"/>
  <c r="E327" i="16"/>
  <c r="K327" i="16" s="1"/>
  <c r="L327" i="16" s="1"/>
  <c r="E326" i="16"/>
  <c r="K326" i="16" s="1"/>
  <c r="L326" i="16" s="1"/>
  <c r="E325" i="16"/>
  <c r="K325" i="16" s="1"/>
  <c r="L325" i="16" s="1"/>
  <c r="E324" i="16"/>
  <c r="K324" i="16" s="1"/>
  <c r="L324" i="16" s="1"/>
  <c r="E323" i="16"/>
  <c r="K323" i="16" s="1"/>
  <c r="L323" i="16" s="1"/>
  <c r="E322" i="16"/>
  <c r="K322" i="16" s="1"/>
  <c r="L322" i="16" s="1"/>
  <c r="E321" i="16"/>
  <c r="K321" i="16" s="1"/>
  <c r="L321" i="16" s="1"/>
  <c r="E320" i="16"/>
  <c r="K320" i="16" s="1"/>
  <c r="L320" i="16" s="1"/>
  <c r="E319" i="16"/>
  <c r="K319" i="16" s="1"/>
  <c r="L319" i="16" s="1"/>
  <c r="E318" i="16"/>
  <c r="K318" i="16" s="1"/>
  <c r="L318" i="16" s="1"/>
  <c r="E317" i="16"/>
  <c r="K317" i="16" s="1"/>
  <c r="L317" i="16" s="1"/>
  <c r="E316" i="16"/>
  <c r="K316" i="16" s="1"/>
  <c r="L316" i="16" s="1"/>
  <c r="E315" i="16"/>
  <c r="K315" i="16" s="1"/>
  <c r="L315" i="16" s="1"/>
  <c r="E314" i="16"/>
  <c r="K314" i="16" s="1"/>
  <c r="L314" i="16" s="1"/>
  <c r="E313" i="16"/>
  <c r="K313" i="16" s="1"/>
  <c r="L313" i="16" s="1"/>
  <c r="E312" i="16"/>
  <c r="K312" i="16" s="1"/>
  <c r="L312" i="16" s="1"/>
  <c r="E311" i="16"/>
  <c r="K311" i="16" s="1"/>
  <c r="L311" i="16" s="1"/>
  <c r="E310" i="16"/>
  <c r="K310" i="16" s="1"/>
  <c r="L310" i="16" s="1"/>
  <c r="E309" i="16"/>
  <c r="K309" i="16" s="1"/>
  <c r="L309" i="16" s="1"/>
  <c r="E308" i="16"/>
  <c r="K308" i="16" s="1"/>
  <c r="L308" i="16" s="1"/>
  <c r="E307" i="16"/>
  <c r="K307" i="16" s="1"/>
  <c r="L307" i="16" s="1"/>
  <c r="E306" i="16"/>
  <c r="K306" i="16" s="1"/>
  <c r="L306" i="16" s="1"/>
  <c r="E305" i="16"/>
  <c r="K305" i="16" s="1"/>
  <c r="L305" i="16" s="1"/>
  <c r="E304" i="16"/>
  <c r="K304" i="16" s="1"/>
  <c r="L304" i="16" s="1"/>
  <c r="E303" i="16"/>
  <c r="K303" i="16" s="1"/>
  <c r="L303" i="16" s="1"/>
  <c r="E302" i="16"/>
  <c r="K302" i="16" s="1"/>
  <c r="L302" i="16" s="1"/>
  <c r="E301" i="16"/>
  <c r="K301" i="16" s="1"/>
  <c r="L301" i="16" s="1"/>
  <c r="E300" i="16"/>
  <c r="K300" i="16" s="1"/>
  <c r="L300" i="16" s="1"/>
  <c r="E299" i="16"/>
  <c r="K299" i="16" s="1"/>
  <c r="L299" i="16" s="1"/>
  <c r="E298" i="16"/>
  <c r="K298" i="16" s="1"/>
  <c r="L298" i="16" s="1"/>
  <c r="E297" i="16"/>
  <c r="K297" i="16" s="1"/>
  <c r="L297" i="16" s="1"/>
  <c r="E296" i="16"/>
  <c r="K296" i="16" s="1"/>
  <c r="L296" i="16" s="1"/>
  <c r="E295" i="16"/>
  <c r="K295" i="16" s="1"/>
  <c r="L295" i="16" s="1"/>
  <c r="E294" i="16"/>
  <c r="K294" i="16" s="1"/>
  <c r="L294" i="16" s="1"/>
  <c r="E293" i="16"/>
  <c r="K293" i="16" s="1"/>
  <c r="L293" i="16" s="1"/>
  <c r="E292" i="16"/>
  <c r="K292" i="16" s="1"/>
  <c r="L292" i="16" s="1"/>
  <c r="E291" i="16"/>
  <c r="K291" i="16" s="1"/>
  <c r="L291" i="16" s="1"/>
  <c r="E290" i="16"/>
  <c r="K290" i="16" s="1"/>
  <c r="L290" i="16" s="1"/>
  <c r="E289" i="16"/>
  <c r="K289" i="16" s="1"/>
  <c r="L289" i="16" s="1"/>
  <c r="E288" i="16"/>
  <c r="K288" i="16" s="1"/>
  <c r="L288" i="16" s="1"/>
  <c r="E287" i="16"/>
  <c r="K287" i="16" s="1"/>
  <c r="L287" i="16" s="1"/>
  <c r="E286" i="16"/>
  <c r="K286" i="16" s="1"/>
  <c r="L286" i="16" s="1"/>
  <c r="E285" i="16"/>
  <c r="K285" i="16" s="1"/>
  <c r="L285" i="16" s="1"/>
  <c r="E284" i="16"/>
  <c r="K284" i="16" s="1"/>
  <c r="L284" i="16" s="1"/>
  <c r="E283" i="16"/>
  <c r="K283" i="16" s="1"/>
  <c r="L283" i="16" s="1"/>
  <c r="E282" i="16"/>
  <c r="K282" i="16" s="1"/>
  <c r="L282" i="16" s="1"/>
  <c r="E281" i="16"/>
  <c r="K281" i="16" s="1"/>
  <c r="L281" i="16" s="1"/>
  <c r="E280" i="16"/>
  <c r="K280" i="16" s="1"/>
  <c r="L280" i="16" s="1"/>
  <c r="E279" i="16"/>
  <c r="K279" i="16" s="1"/>
  <c r="L279" i="16" s="1"/>
  <c r="E278" i="16"/>
  <c r="K278" i="16" s="1"/>
  <c r="L278" i="16" s="1"/>
  <c r="E277" i="16"/>
  <c r="K277" i="16" s="1"/>
  <c r="L277" i="16" s="1"/>
  <c r="E276" i="16"/>
  <c r="K276" i="16" s="1"/>
  <c r="L276" i="16" s="1"/>
  <c r="E275" i="16"/>
  <c r="K275" i="16" s="1"/>
  <c r="L275" i="16" s="1"/>
  <c r="E274" i="16"/>
  <c r="K274" i="16" s="1"/>
  <c r="L274" i="16" s="1"/>
  <c r="E273" i="16"/>
  <c r="K273" i="16" s="1"/>
  <c r="L273" i="16" s="1"/>
  <c r="E272" i="16"/>
  <c r="K272" i="16" s="1"/>
  <c r="L272" i="16" s="1"/>
  <c r="E271" i="16"/>
  <c r="K271" i="16" s="1"/>
  <c r="L271" i="16" s="1"/>
  <c r="E270" i="16"/>
  <c r="K270" i="16" s="1"/>
  <c r="L270" i="16" s="1"/>
  <c r="E269" i="16"/>
  <c r="K269" i="16" s="1"/>
  <c r="L269" i="16" s="1"/>
  <c r="E268" i="16"/>
  <c r="K268" i="16" s="1"/>
  <c r="L268" i="16" s="1"/>
  <c r="E267" i="16"/>
  <c r="K267" i="16" s="1"/>
  <c r="L267" i="16" s="1"/>
  <c r="E266" i="16"/>
  <c r="K266" i="16" s="1"/>
  <c r="L266" i="16" s="1"/>
  <c r="E265" i="16"/>
  <c r="K265" i="16" s="1"/>
  <c r="L265" i="16" s="1"/>
  <c r="E264" i="16"/>
  <c r="K264" i="16" s="1"/>
  <c r="L264" i="16" s="1"/>
  <c r="E263" i="16"/>
  <c r="K263" i="16" s="1"/>
  <c r="L263" i="16" s="1"/>
  <c r="E262" i="16"/>
  <c r="K262" i="16" s="1"/>
  <c r="L262" i="16" s="1"/>
  <c r="E261" i="16"/>
  <c r="K261" i="16" s="1"/>
  <c r="L261" i="16" s="1"/>
  <c r="E260" i="16"/>
  <c r="K260" i="16" s="1"/>
  <c r="L260" i="16" s="1"/>
  <c r="E259" i="16"/>
  <c r="K259" i="16" s="1"/>
  <c r="L259" i="16" s="1"/>
  <c r="E258" i="16"/>
  <c r="K258" i="16" s="1"/>
  <c r="L258" i="16" s="1"/>
  <c r="E257" i="16"/>
  <c r="K257" i="16" s="1"/>
  <c r="L257" i="16" s="1"/>
  <c r="E256" i="16"/>
  <c r="K256" i="16" s="1"/>
  <c r="L256" i="16" s="1"/>
  <c r="E255" i="16"/>
  <c r="K255" i="16" s="1"/>
  <c r="L255" i="16" s="1"/>
  <c r="E254" i="16"/>
  <c r="K254" i="16" s="1"/>
  <c r="L254" i="16" s="1"/>
  <c r="E253" i="16"/>
  <c r="K253" i="16" s="1"/>
  <c r="L253" i="16" s="1"/>
  <c r="E252" i="16"/>
  <c r="K252" i="16" s="1"/>
  <c r="L252" i="16" s="1"/>
  <c r="E251" i="16"/>
  <c r="K251" i="16" s="1"/>
  <c r="L251" i="16" s="1"/>
  <c r="E250" i="16"/>
  <c r="K250" i="16" s="1"/>
  <c r="L250" i="16" s="1"/>
  <c r="E249" i="16"/>
  <c r="K249" i="16" s="1"/>
  <c r="L249" i="16" s="1"/>
  <c r="E248" i="16"/>
  <c r="K248" i="16" s="1"/>
  <c r="L248" i="16" s="1"/>
  <c r="E247" i="16"/>
  <c r="K247" i="16" s="1"/>
  <c r="L247" i="16" s="1"/>
  <c r="E246" i="16"/>
  <c r="K246" i="16" s="1"/>
  <c r="L246" i="16" s="1"/>
  <c r="E245" i="16"/>
  <c r="K245" i="16" s="1"/>
  <c r="L245" i="16" s="1"/>
  <c r="E244" i="16"/>
  <c r="K244" i="16" s="1"/>
  <c r="L244" i="16" s="1"/>
  <c r="E243" i="16"/>
  <c r="K243" i="16" s="1"/>
  <c r="L243" i="16" s="1"/>
  <c r="E242" i="16"/>
  <c r="K242" i="16" s="1"/>
  <c r="L242" i="16" s="1"/>
  <c r="E241" i="16"/>
  <c r="K241" i="16" s="1"/>
  <c r="L241" i="16" s="1"/>
  <c r="E240" i="16"/>
  <c r="K240" i="16" s="1"/>
  <c r="L240" i="16" s="1"/>
  <c r="E239" i="16"/>
  <c r="K239" i="16" s="1"/>
  <c r="L239" i="16" s="1"/>
  <c r="E238" i="16"/>
  <c r="K238" i="16" s="1"/>
  <c r="L238" i="16" s="1"/>
  <c r="E237" i="16"/>
  <c r="K237" i="16" s="1"/>
  <c r="L237" i="16" s="1"/>
  <c r="E236" i="16"/>
  <c r="K236" i="16" s="1"/>
  <c r="L236" i="16" s="1"/>
  <c r="E235" i="16"/>
  <c r="K235" i="16" s="1"/>
  <c r="L235" i="16" s="1"/>
  <c r="E234" i="16"/>
  <c r="K234" i="16" s="1"/>
  <c r="L234" i="16" s="1"/>
  <c r="E233" i="16"/>
  <c r="K233" i="16" s="1"/>
  <c r="L233" i="16" s="1"/>
  <c r="E232" i="16"/>
  <c r="K232" i="16" s="1"/>
  <c r="L232" i="16" s="1"/>
  <c r="E231" i="16"/>
  <c r="K231" i="16" s="1"/>
  <c r="L231" i="16" s="1"/>
  <c r="E230" i="16"/>
  <c r="K230" i="16" s="1"/>
  <c r="L230" i="16" s="1"/>
  <c r="E229" i="16"/>
  <c r="K229" i="16" s="1"/>
  <c r="L229" i="16" s="1"/>
  <c r="E228" i="16"/>
  <c r="K228" i="16" s="1"/>
  <c r="L228" i="16" s="1"/>
  <c r="E227" i="16"/>
  <c r="K227" i="16" s="1"/>
  <c r="L227" i="16" s="1"/>
  <c r="E226" i="16"/>
  <c r="K226" i="16" s="1"/>
  <c r="L226" i="16" s="1"/>
  <c r="E225" i="16"/>
  <c r="K225" i="16" s="1"/>
  <c r="L225" i="16" s="1"/>
  <c r="E224" i="16"/>
  <c r="K224" i="16" s="1"/>
  <c r="L224" i="16" s="1"/>
  <c r="E223" i="16"/>
  <c r="K223" i="16" s="1"/>
  <c r="L223" i="16" s="1"/>
  <c r="E222" i="16"/>
  <c r="K222" i="16" s="1"/>
  <c r="L222" i="16" s="1"/>
  <c r="E221" i="16"/>
  <c r="K221" i="16" s="1"/>
  <c r="L221" i="16" s="1"/>
  <c r="E220" i="16"/>
  <c r="K220" i="16" s="1"/>
  <c r="L220" i="16" s="1"/>
  <c r="E219" i="16"/>
  <c r="K219" i="16" s="1"/>
  <c r="L219" i="16" s="1"/>
  <c r="E218" i="16"/>
  <c r="K218" i="16" s="1"/>
  <c r="L218" i="16" s="1"/>
  <c r="E217" i="16"/>
  <c r="K217" i="16" s="1"/>
  <c r="L217" i="16" s="1"/>
  <c r="E216" i="16"/>
  <c r="K216" i="16" s="1"/>
  <c r="L216" i="16" s="1"/>
  <c r="E215" i="16"/>
  <c r="K215" i="16" s="1"/>
  <c r="L215" i="16" s="1"/>
  <c r="E214" i="16"/>
  <c r="K214" i="16" s="1"/>
  <c r="L214" i="16" s="1"/>
  <c r="E213" i="16"/>
  <c r="K213" i="16" s="1"/>
  <c r="L213" i="16" s="1"/>
  <c r="E212" i="16"/>
  <c r="K212" i="16" s="1"/>
  <c r="L212" i="16" s="1"/>
  <c r="E211" i="16"/>
  <c r="K211" i="16" s="1"/>
  <c r="L211" i="16" s="1"/>
  <c r="E210" i="16"/>
  <c r="K210" i="16" s="1"/>
  <c r="L210" i="16" s="1"/>
  <c r="E209" i="16"/>
  <c r="K209" i="16" s="1"/>
  <c r="L209" i="16" s="1"/>
  <c r="E208" i="16"/>
  <c r="K208" i="16" s="1"/>
  <c r="L208" i="16" s="1"/>
  <c r="E207" i="16"/>
  <c r="K207" i="16" s="1"/>
  <c r="L207" i="16" s="1"/>
  <c r="E206" i="16"/>
  <c r="K206" i="16" s="1"/>
  <c r="L206" i="16" s="1"/>
  <c r="E205" i="16"/>
  <c r="K205" i="16" s="1"/>
  <c r="L205" i="16" s="1"/>
  <c r="E204" i="16"/>
  <c r="K204" i="16" s="1"/>
  <c r="L204" i="16" s="1"/>
  <c r="E203" i="16"/>
  <c r="K203" i="16" s="1"/>
  <c r="L203" i="16" s="1"/>
  <c r="E202" i="16"/>
  <c r="K202" i="16" s="1"/>
  <c r="L202" i="16" s="1"/>
  <c r="E201" i="16"/>
  <c r="K201" i="16" s="1"/>
  <c r="L201" i="16" s="1"/>
  <c r="E200" i="16"/>
  <c r="K200" i="16" s="1"/>
  <c r="L200" i="16" s="1"/>
  <c r="E199" i="16"/>
  <c r="K199" i="16" s="1"/>
  <c r="L199" i="16" s="1"/>
  <c r="E198" i="16"/>
  <c r="K198" i="16" s="1"/>
  <c r="L198" i="16" s="1"/>
  <c r="E197" i="16"/>
  <c r="K197" i="16" s="1"/>
  <c r="L197" i="16" s="1"/>
  <c r="E196" i="16"/>
  <c r="K196" i="16" s="1"/>
  <c r="L196" i="16" s="1"/>
  <c r="E195" i="16"/>
  <c r="K195" i="16" s="1"/>
  <c r="L195" i="16" s="1"/>
  <c r="E194" i="16"/>
  <c r="K194" i="16" s="1"/>
  <c r="L194" i="16" s="1"/>
  <c r="E193" i="16"/>
  <c r="K193" i="16" s="1"/>
  <c r="L193" i="16" s="1"/>
  <c r="E192" i="16"/>
  <c r="K192" i="16" s="1"/>
  <c r="L192" i="16" s="1"/>
  <c r="E191" i="16"/>
  <c r="K191" i="16" s="1"/>
  <c r="L191" i="16" s="1"/>
  <c r="E190" i="16"/>
  <c r="K190" i="16" s="1"/>
  <c r="L190" i="16" s="1"/>
  <c r="E189" i="16"/>
  <c r="K189" i="16" s="1"/>
  <c r="L189" i="16" s="1"/>
  <c r="E188" i="16"/>
  <c r="K188" i="16" s="1"/>
  <c r="L188" i="16" s="1"/>
  <c r="E187" i="16"/>
  <c r="K187" i="16" s="1"/>
  <c r="L187" i="16" s="1"/>
  <c r="E186" i="16"/>
  <c r="K186" i="16" s="1"/>
  <c r="L186" i="16" s="1"/>
  <c r="E185" i="16"/>
  <c r="K185" i="16" s="1"/>
  <c r="L185" i="16" s="1"/>
  <c r="E184" i="16"/>
  <c r="K184" i="16" s="1"/>
  <c r="L184" i="16" s="1"/>
  <c r="E183" i="16"/>
  <c r="K183" i="16" s="1"/>
  <c r="L183" i="16" s="1"/>
  <c r="E182" i="16"/>
  <c r="K182" i="16" s="1"/>
  <c r="L182" i="16" s="1"/>
  <c r="E181" i="16"/>
  <c r="K181" i="16" s="1"/>
  <c r="L181" i="16" s="1"/>
  <c r="E180" i="16"/>
  <c r="K180" i="16" s="1"/>
  <c r="L180" i="16" s="1"/>
  <c r="E179" i="16"/>
  <c r="K179" i="16" s="1"/>
  <c r="L179" i="16" s="1"/>
  <c r="E178" i="16"/>
  <c r="K178" i="16" s="1"/>
  <c r="L178" i="16" s="1"/>
  <c r="E177" i="16"/>
  <c r="K177" i="16" s="1"/>
  <c r="L177" i="16" s="1"/>
  <c r="E176" i="16"/>
  <c r="K176" i="16" s="1"/>
  <c r="L176" i="16" s="1"/>
  <c r="E175" i="16"/>
  <c r="K175" i="16" s="1"/>
  <c r="L175" i="16" s="1"/>
  <c r="E174" i="16"/>
  <c r="K174" i="16" s="1"/>
  <c r="L174" i="16" s="1"/>
  <c r="E173" i="16"/>
  <c r="K173" i="16" s="1"/>
  <c r="L173" i="16" s="1"/>
  <c r="E172" i="16"/>
  <c r="K172" i="16" s="1"/>
  <c r="L172" i="16" s="1"/>
  <c r="E171" i="16"/>
  <c r="K171" i="16" s="1"/>
  <c r="L171" i="16" s="1"/>
  <c r="E170" i="16"/>
  <c r="K170" i="16" s="1"/>
  <c r="L170" i="16" s="1"/>
  <c r="E169" i="16"/>
  <c r="K169" i="16" s="1"/>
  <c r="L169" i="16" s="1"/>
  <c r="E168" i="16"/>
  <c r="K168" i="16" s="1"/>
  <c r="L168" i="16" s="1"/>
  <c r="E167" i="16"/>
  <c r="K167" i="16" s="1"/>
  <c r="L167" i="16" s="1"/>
  <c r="E166" i="16"/>
  <c r="K166" i="16" s="1"/>
  <c r="L166" i="16" s="1"/>
  <c r="E165" i="16"/>
  <c r="K165" i="16" s="1"/>
  <c r="L165" i="16" s="1"/>
  <c r="E164" i="16"/>
  <c r="K164" i="16" s="1"/>
  <c r="L164" i="16" s="1"/>
  <c r="E163" i="16"/>
  <c r="K163" i="16" s="1"/>
  <c r="L163" i="16" s="1"/>
  <c r="E162" i="16"/>
  <c r="K162" i="16" s="1"/>
  <c r="L162" i="16" s="1"/>
  <c r="E161" i="16"/>
  <c r="K161" i="16" s="1"/>
  <c r="L161" i="16" s="1"/>
  <c r="E160" i="16"/>
  <c r="K160" i="16" s="1"/>
  <c r="L160" i="16" s="1"/>
  <c r="E159" i="16"/>
  <c r="K159" i="16" s="1"/>
  <c r="L159" i="16" s="1"/>
  <c r="E158" i="16"/>
  <c r="K158" i="16" s="1"/>
  <c r="L158" i="16" s="1"/>
  <c r="E157" i="16"/>
  <c r="K157" i="16" s="1"/>
  <c r="L157" i="16" s="1"/>
  <c r="E156" i="16"/>
  <c r="K156" i="16" s="1"/>
  <c r="L156" i="16" s="1"/>
  <c r="E155" i="16"/>
  <c r="K155" i="16" s="1"/>
  <c r="L155" i="16" s="1"/>
  <c r="E154" i="16"/>
  <c r="K154" i="16" s="1"/>
  <c r="L154" i="16" s="1"/>
  <c r="E153" i="16"/>
  <c r="K153" i="16" s="1"/>
  <c r="L153" i="16" s="1"/>
  <c r="E152" i="16"/>
  <c r="K152" i="16" s="1"/>
  <c r="L152" i="16" s="1"/>
  <c r="E151" i="16"/>
  <c r="K151" i="16" s="1"/>
  <c r="L151" i="16" s="1"/>
  <c r="E150" i="16"/>
  <c r="K150" i="16" s="1"/>
  <c r="L150" i="16" s="1"/>
  <c r="E149" i="16"/>
  <c r="K149" i="16" s="1"/>
  <c r="L149" i="16" s="1"/>
  <c r="E148" i="16"/>
  <c r="K148" i="16" s="1"/>
  <c r="L148" i="16" s="1"/>
  <c r="E147" i="16"/>
  <c r="K147" i="16" s="1"/>
  <c r="L147" i="16" s="1"/>
  <c r="E146" i="16"/>
  <c r="K146" i="16" s="1"/>
  <c r="L146" i="16" s="1"/>
  <c r="E145" i="16"/>
  <c r="K145" i="16" s="1"/>
  <c r="L145" i="16" s="1"/>
  <c r="E144" i="16"/>
  <c r="K144" i="16" s="1"/>
  <c r="L144" i="16" s="1"/>
  <c r="E143" i="16"/>
  <c r="K143" i="16" s="1"/>
  <c r="L143" i="16" s="1"/>
  <c r="E142" i="16"/>
  <c r="K142" i="16" s="1"/>
  <c r="L142" i="16" s="1"/>
  <c r="E141" i="16"/>
  <c r="K141" i="16" s="1"/>
  <c r="L141" i="16" s="1"/>
  <c r="E140" i="16"/>
  <c r="K140" i="16" s="1"/>
  <c r="L140" i="16" s="1"/>
  <c r="E139" i="16"/>
  <c r="K139" i="16" s="1"/>
  <c r="L139" i="16" s="1"/>
  <c r="E138" i="16"/>
  <c r="K138" i="16" s="1"/>
  <c r="L138" i="16" s="1"/>
  <c r="E137" i="16"/>
  <c r="K137" i="16" s="1"/>
  <c r="L137" i="16" s="1"/>
  <c r="E136" i="16"/>
  <c r="K136" i="16" s="1"/>
  <c r="L136" i="16" s="1"/>
  <c r="E135" i="16"/>
  <c r="K135" i="16" s="1"/>
  <c r="L135" i="16" s="1"/>
  <c r="E134" i="16"/>
  <c r="K134" i="16" s="1"/>
  <c r="L134" i="16" s="1"/>
  <c r="E133" i="16"/>
  <c r="K133" i="16" s="1"/>
  <c r="L133" i="16" s="1"/>
  <c r="E132" i="16"/>
  <c r="K132" i="16" s="1"/>
  <c r="L132" i="16" s="1"/>
  <c r="E131" i="16"/>
  <c r="K131" i="16" s="1"/>
  <c r="L131" i="16" s="1"/>
  <c r="E130" i="16"/>
  <c r="K130" i="16" s="1"/>
  <c r="L130" i="16" s="1"/>
  <c r="E129" i="16"/>
  <c r="K129" i="16" s="1"/>
  <c r="L129" i="16" s="1"/>
  <c r="E128" i="16"/>
  <c r="K128" i="16" s="1"/>
  <c r="L128" i="16" s="1"/>
  <c r="E127" i="16"/>
  <c r="K127" i="16" s="1"/>
  <c r="L127" i="16" s="1"/>
  <c r="E126" i="16"/>
  <c r="K126" i="16" s="1"/>
  <c r="L126" i="16" s="1"/>
  <c r="E125" i="16"/>
  <c r="K125" i="16" s="1"/>
  <c r="L125" i="16" s="1"/>
  <c r="E124" i="16"/>
  <c r="K124" i="16" s="1"/>
  <c r="L124" i="16" s="1"/>
  <c r="E123" i="16"/>
  <c r="K123" i="16" s="1"/>
  <c r="L123" i="16" s="1"/>
  <c r="E122" i="16"/>
  <c r="K122" i="16" s="1"/>
  <c r="L122" i="16" s="1"/>
  <c r="E121" i="16"/>
  <c r="K121" i="16" s="1"/>
  <c r="L121" i="16" s="1"/>
  <c r="E120" i="16"/>
  <c r="K120" i="16" s="1"/>
  <c r="L120" i="16" s="1"/>
  <c r="E119" i="16"/>
  <c r="K119" i="16" s="1"/>
  <c r="L119" i="16" s="1"/>
  <c r="E118" i="16"/>
  <c r="K118" i="16" s="1"/>
  <c r="L118" i="16" s="1"/>
  <c r="E117" i="16"/>
  <c r="K117" i="16" s="1"/>
  <c r="L117" i="16" s="1"/>
  <c r="E116" i="16"/>
  <c r="K116" i="16" s="1"/>
  <c r="L116" i="16" s="1"/>
  <c r="E115" i="16"/>
  <c r="K115" i="16" s="1"/>
  <c r="L115" i="16" s="1"/>
  <c r="E114" i="16"/>
  <c r="K114" i="16" s="1"/>
  <c r="L114" i="16" s="1"/>
  <c r="E113" i="16"/>
  <c r="K113" i="16" s="1"/>
  <c r="L113" i="16" s="1"/>
  <c r="E112" i="16"/>
  <c r="K112" i="16" s="1"/>
  <c r="L112" i="16" s="1"/>
  <c r="E111" i="16"/>
  <c r="K111" i="16" s="1"/>
  <c r="L111" i="16" s="1"/>
  <c r="E110" i="16"/>
  <c r="K110" i="16" s="1"/>
  <c r="L110" i="16" s="1"/>
  <c r="E109" i="16"/>
  <c r="K109" i="16" s="1"/>
  <c r="L109" i="16" s="1"/>
  <c r="E108" i="16"/>
  <c r="K108" i="16" s="1"/>
  <c r="L108" i="16" s="1"/>
  <c r="E107" i="16"/>
  <c r="K107" i="16" s="1"/>
  <c r="L107" i="16" s="1"/>
  <c r="E106" i="16"/>
  <c r="K106" i="16" s="1"/>
  <c r="L106" i="16" s="1"/>
  <c r="E105" i="16"/>
  <c r="K105" i="16" s="1"/>
  <c r="L105" i="16" s="1"/>
  <c r="E104" i="16"/>
  <c r="K104" i="16" s="1"/>
  <c r="L104" i="16" s="1"/>
  <c r="E103" i="16"/>
  <c r="K103" i="16" s="1"/>
  <c r="L103" i="16" s="1"/>
  <c r="E102" i="16"/>
  <c r="K102" i="16" s="1"/>
  <c r="L102" i="16" s="1"/>
  <c r="E101" i="16"/>
  <c r="K101" i="16" s="1"/>
  <c r="L101" i="16" s="1"/>
  <c r="E100" i="16"/>
  <c r="K100" i="16" s="1"/>
  <c r="L100" i="16" s="1"/>
  <c r="E99" i="16"/>
  <c r="K99" i="16" s="1"/>
  <c r="L99" i="16" s="1"/>
  <c r="E98" i="16"/>
  <c r="K98" i="16" s="1"/>
  <c r="L98" i="16" s="1"/>
  <c r="E97" i="16"/>
  <c r="K97" i="16" s="1"/>
  <c r="L97" i="16" s="1"/>
  <c r="E96" i="16"/>
  <c r="K96" i="16" s="1"/>
  <c r="L96" i="16" s="1"/>
  <c r="E95" i="16"/>
  <c r="K95" i="16" s="1"/>
  <c r="L95" i="16" s="1"/>
  <c r="E94" i="16"/>
  <c r="K94" i="16" s="1"/>
  <c r="L94" i="16" s="1"/>
  <c r="E93" i="16"/>
  <c r="K93" i="16" s="1"/>
  <c r="L93" i="16" s="1"/>
  <c r="E92" i="16"/>
  <c r="K92" i="16" s="1"/>
  <c r="L92" i="16" s="1"/>
  <c r="E91" i="16"/>
  <c r="K91" i="16" s="1"/>
  <c r="L91" i="16" s="1"/>
  <c r="E90" i="16"/>
  <c r="K90" i="16" s="1"/>
  <c r="L90" i="16" s="1"/>
  <c r="E89" i="16"/>
  <c r="K89" i="16" s="1"/>
  <c r="L89" i="16" s="1"/>
  <c r="E88" i="16"/>
  <c r="K88" i="16" s="1"/>
  <c r="L88" i="16" s="1"/>
  <c r="E87" i="16"/>
  <c r="K87" i="16" s="1"/>
  <c r="L87" i="16" s="1"/>
  <c r="E86" i="16"/>
  <c r="K86" i="16" s="1"/>
  <c r="L86" i="16" s="1"/>
  <c r="E85" i="16"/>
  <c r="K85" i="16" s="1"/>
  <c r="L85" i="16" s="1"/>
  <c r="E84" i="16"/>
  <c r="K84" i="16" s="1"/>
  <c r="L84" i="16" s="1"/>
  <c r="E83" i="16"/>
  <c r="K83" i="16" s="1"/>
  <c r="L83" i="16" s="1"/>
  <c r="E82" i="16"/>
  <c r="K82" i="16" s="1"/>
  <c r="L82" i="16" s="1"/>
  <c r="E81" i="16"/>
  <c r="K81" i="16" s="1"/>
  <c r="L81" i="16" s="1"/>
  <c r="E80" i="16"/>
  <c r="K80" i="16" s="1"/>
  <c r="L80" i="16" s="1"/>
  <c r="E79" i="16"/>
  <c r="K79" i="16" s="1"/>
  <c r="L79" i="16" s="1"/>
  <c r="E78" i="16"/>
  <c r="K78" i="16" s="1"/>
  <c r="L78" i="16" s="1"/>
  <c r="E77" i="16"/>
  <c r="K77" i="16" s="1"/>
  <c r="L77" i="16" s="1"/>
  <c r="E76" i="16"/>
  <c r="K76" i="16" s="1"/>
  <c r="L76" i="16" s="1"/>
  <c r="E75" i="16"/>
  <c r="K75" i="16" s="1"/>
  <c r="L75" i="16" s="1"/>
  <c r="E74" i="16"/>
  <c r="K74" i="16" s="1"/>
  <c r="L74" i="16" s="1"/>
  <c r="E73" i="16"/>
  <c r="K73" i="16" s="1"/>
  <c r="L73" i="16" s="1"/>
  <c r="E72" i="16"/>
  <c r="K72" i="16" s="1"/>
  <c r="L72" i="16" s="1"/>
  <c r="E71" i="16"/>
  <c r="K71" i="16" s="1"/>
  <c r="L71" i="16" s="1"/>
  <c r="E70" i="16"/>
  <c r="K70" i="16" s="1"/>
  <c r="L70" i="16" s="1"/>
  <c r="E69" i="16"/>
  <c r="K69" i="16" s="1"/>
  <c r="L69" i="16" s="1"/>
  <c r="E68" i="16"/>
  <c r="K68" i="16" s="1"/>
  <c r="L68" i="16" s="1"/>
  <c r="E67" i="16"/>
  <c r="K67" i="16" s="1"/>
  <c r="L67" i="16" s="1"/>
  <c r="E66" i="16"/>
  <c r="K66" i="16" s="1"/>
  <c r="L66" i="16" s="1"/>
  <c r="E65" i="16"/>
  <c r="K65" i="16" s="1"/>
  <c r="L65" i="16" s="1"/>
  <c r="E64" i="16"/>
  <c r="K64" i="16" s="1"/>
  <c r="L64" i="16" s="1"/>
  <c r="E63" i="16"/>
  <c r="K63" i="16" s="1"/>
  <c r="L63" i="16" s="1"/>
  <c r="E62" i="16"/>
  <c r="K62" i="16" s="1"/>
  <c r="L62" i="16" s="1"/>
  <c r="E61" i="16"/>
  <c r="K61" i="16" s="1"/>
  <c r="L61" i="16" s="1"/>
  <c r="E60" i="16"/>
  <c r="K60" i="16" s="1"/>
  <c r="L60" i="16" s="1"/>
  <c r="E59" i="16"/>
  <c r="K59" i="16" s="1"/>
  <c r="L59" i="16" s="1"/>
  <c r="E58" i="16"/>
  <c r="K58" i="16" s="1"/>
  <c r="L58" i="16" s="1"/>
  <c r="E57" i="16"/>
  <c r="K57" i="16" s="1"/>
  <c r="L57" i="16" s="1"/>
  <c r="E56" i="16"/>
  <c r="K56" i="16" s="1"/>
  <c r="L56" i="16" s="1"/>
  <c r="E55" i="16"/>
  <c r="K55" i="16" s="1"/>
  <c r="L55" i="16" s="1"/>
  <c r="E54" i="16"/>
  <c r="K54" i="16" s="1"/>
  <c r="L54" i="16" s="1"/>
  <c r="E53" i="16"/>
  <c r="K53" i="16" s="1"/>
  <c r="L53" i="16" s="1"/>
  <c r="E52" i="16"/>
  <c r="K52" i="16" s="1"/>
  <c r="L52" i="16" s="1"/>
  <c r="E51" i="16"/>
  <c r="K51" i="16" s="1"/>
  <c r="L51" i="16" s="1"/>
  <c r="E50" i="16"/>
  <c r="K50" i="16" s="1"/>
  <c r="L50" i="16" s="1"/>
  <c r="E49" i="16"/>
  <c r="K49" i="16" s="1"/>
  <c r="L49" i="16" s="1"/>
  <c r="E48" i="16"/>
  <c r="K48" i="16" s="1"/>
  <c r="L48" i="16" s="1"/>
  <c r="E47" i="16"/>
  <c r="K47" i="16" s="1"/>
  <c r="L47" i="16" s="1"/>
  <c r="E46" i="16"/>
  <c r="K46" i="16" s="1"/>
  <c r="L46" i="16" s="1"/>
  <c r="E45" i="16"/>
  <c r="K45" i="16" s="1"/>
  <c r="L45" i="16" s="1"/>
  <c r="E44" i="16"/>
  <c r="K44" i="16" s="1"/>
  <c r="L44" i="16" s="1"/>
  <c r="E43" i="16"/>
  <c r="K43" i="16" s="1"/>
  <c r="L43" i="16" s="1"/>
  <c r="E42" i="16"/>
  <c r="K42" i="16" s="1"/>
  <c r="L42" i="16" s="1"/>
  <c r="E41" i="16"/>
  <c r="K41" i="16" s="1"/>
  <c r="L41" i="16" s="1"/>
  <c r="E40" i="16"/>
  <c r="K40" i="16" s="1"/>
  <c r="L40" i="16" s="1"/>
  <c r="E39" i="16"/>
  <c r="K39" i="16" s="1"/>
  <c r="L39" i="16" s="1"/>
  <c r="E38" i="16"/>
  <c r="K38" i="16" s="1"/>
  <c r="L38" i="16" s="1"/>
  <c r="E37" i="16"/>
  <c r="K37" i="16" s="1"/>
  <c r="L37" i="16" s="1"/>
  <c r="E36" i="16"/>
  <c r="K36" i="16" s="1"/>
  <c r="L36" i="16" s="1"/>
  <c r="E35" i="16"/>
  <c r="K35" i="16" s="1"/>
  <c r="L35" i="16" s="1"/>
  <c r="E34" i="16"/>
  <c r="K34" i="16" s="1"/>
  <c r="L34" i="16" s="1"/>
  <c r="E33" i="16"/>
  <c r="K33" i="16" s="1"/>
  <c r="L33" i="16" s="1"/>
  <c r="E32" i="16"/>
  <c r="K32" i="16" s="1"/>
  <c r="L32" i="16" s="1"/>
  <c r="E31" i="16"/>
  <c r="K31" i="16" s="1"/>
  <c r="L31" i="16" s="1"/>
  <c r="E30" i="16"/>
  <c r="K30" i="16" s="1"/>
  <c r="L30" i="16" s="1"/>
  <c r="E29" i="16"/>
  <c r="K29" i="16" s="1"/>
  <c r="L29" i="16" s="1"/>
  <c r="E28" i="16"/>
  <c r="K28" i="16" s="1"/>
  <c r="L28" i="16" s="1"/>
  <c r="E27" i="16"/>
  <c r="K27" i="16" s="1"/>
  <c r="L27" i="16" s="1"/>
  <c r="E26" i="16"/>
  <c r="K26" i="16" s="1"/>
  <c r="L26" i="16" s="1"/>
  <c r="E25" i="16"/>
  <c r="K25" i="16" s="1"/>
  <c r="L25" i="16" s="1"/>
  <c r="E24" i="16"/>
  <c r="K24" i="16" s="1"/>
  <c r="L24" i="16" s="1"/>
  <c r="E23" i="16"/>
  <c r="K23" i="16" s="1"/>
  <c r="L23" i="16" s="1"/>
  <c r="E22" i="16"/>
  <c r="K22" i="16" s="1"/>
  <c r="L22" i="16" s="1"/>
  <c r="E21" i="16"/>
  <c r="K21" i="16" s="1"/>
  <c r="L21" i="16" s="1"/>
  <c r="E20" i="16"/>
  <c r="K20" i="16" s="1"/>
  <c r="L20" i="16" s="1"/>
  <c r="E19" i="16"/>
  <c r="K19" i="16" s="1"/>
  <c r="L19" i="16" s="1"/>
  <c r="E18" i="16"/>
  <c r="K18" i="16" s="1"/>
  <c r="L18" i="16" s="1"/>
  <c r="E17" i="16"/>
  <c r="K17" i="16" s="1"/>
  <c r="L17" i="16" s="1"/>
  <c r="E16" i="16"/>
  <c r="K16" i="16" s="1"/>
  <c r="L16" i="16" s="1"/>
  <c r="E15" i="16"/>
  <c r="K15" i="16" s="1"/>
  <c r="L15" i="16" s="1"/>
  <c r="E14" i="16"/>
  <c r="K14" i="16" s="1"/>
  <c r="L14" i="16" s="1"/>
  <c r="E13" i="16"/>
  <c r="K13" i="16" s="1"/>
  <c r="L13" i="16" s="1"/>
  <c r="E12" i="16"/>
  <c r="K12" i="16" s="1"/>
  <c r="L12" i="16" s="1"/>
  <c r="E11" i="16"/>
  <c r="K11" i="16" s="1"/>
  <c r="L11" i="16" s="1"/>
  <c r="E10" i="16"/>
  <c r="K10" i="16" s="1"/>
  <c r="L10" i="16" s="1"/>
  <c r="E9" i="16"/>
  <c r="K9" i="16" s="1"/>
  <c r="L9" i="16" s="1"/>
  <c r="E8" i="16"/>
  <c r="K8" i="16" s="1"/>
  <c r="L8" i="16" s="1"/>
  <c r="E366" i="15"/>
  <c r="E365" i="15"/>
  <c r="K365" i="15" s="1"/>
  <c r="L365" i="15" s="1"/>
  <c r="E364" i="15"/>
  <c r="K364" i="15" s="1"/>
  <c r="L364" i="15" s="1"/>
  <c r="E363" i="15"/>
  <c r="K363" i="15" s="1"/>
  <c r="L363" i="15" s="1"/>
  <c r="E362" i="15"/>
  <c r="K362" i="15" s="1"/>
  <c r="L362" i="15" s="1"/>
  <c r="E361" i="15"/>
  <c r="K361" i="15" s="1"/>
  <c r="L361" i="15" s="1"/>
  <c r="E360" i="15"/>
  <c r="K360" i="15" s="1"/>
  <c r="L360" i="15" s="1"/>
  <c r="E359" i="15"/>
  <c r="K359" i="15" s="1"/>
  <c r="L359" i="15" s="1"/>
  <c r="E358" i="15"/>
  <c r="K358" i="15" s="1"/>
  <c r="L358" i="15" s="1"/>
  <c r="E357" i="15"/>
  <c r="K357" i="15" s="1"/>
  <c r="L357" i="15" s="1"/>
  <c r="E356" i="15"/>
  <c r="K356" i="15" s="1"/>
  <c r="L356" i="15" s="1"/>
  <c r="E355" i="15"/>
  <c r="K355" i="15" s="1"/>
  <c r="L355" i="15" s="1"/>
  <c r="E354" i="15"/>
  <c r="K354" i="15" s="1"/>
  <c r="L354" i="15" s="1"/>
  <c r="E353" i="15"/>
  <c r="K353" i="15" s="1"/>
  <c r="L353" i="15" s="1"/>
  <c r="E352" i="15"/>
  <c r="K352" i="15" s="1"/>
  <c r="L352" i="15" s="1"/>
  <c r="E351" i="15"/>
  <c r="K351" i="15" s="1"/>
  <c r="L351" i="15" s="1"/>
  <c r="E350" i="15"/>
  <c r="K350" i="15" s="1"/>
  <c r="L350" i="15" s="1"/>
  <c r="E349" i="15"/>
  <c r="K349" i="15" s="1"/>
  <c r="L349" i="15" s="1"/>
  <c r="E348" i="15"/>
  <c r="K348" i="15" s="1"/>
  <c r="L348" i="15" s="1"/>
  <c r="E347" i="15"/>
  <c r="K347" i="15" s="1"/>
  <c r="L347" i="15" s="1"/>
  <c r="E346" i="15"/>
  <c r="K346" i="15" s="1"/>
  <c r="L346" i="15" s="1"/>
  <c r="E345" i="15"/>
  <c r="K345" i="15" s="1"/>
  <c r="L345" i="15" s="1"/>
  <c r="E344" i="15"/>
  <c r="K344" i="15" s="1"/>
  <c r="L344" i="15" s="1"/>
  <c r="E343" i="15"/>
  <c r="K343" i="15" s="1"/>
  <c r="L343" i="15" s="1"/>
  <c r="E342" i="15"/>
  <c r="K342" i="15" s="1"/>
  <c r="L342" i="15" s="1"/>
  <c r="E341" i="15"/>
  <c r="K341" i="15" s="1"/>
  <c r="L341" i="15" s="1"/>
  <c r="E340" i="15"/>
  <c r="K340" i="15" s="1"/>
  <c r="L340" i="15" s="1"/>
  <c r="E339" i="15"/>
  <c r="K339" i="15" s="1"/>
  <c r="L339" i="15" s="1"/>
  <c r="E338" i="15"/>
  <c r="K338" i="15" s="1"/>
  <c r="L338" i="15" s="1"/>
  <c r="E337" i="15"/>
  <c r="K337" i="15" s="1"/>
  <c r="L337" i="15" s="1"/>
  <c r="E336" i="15"/>
  <c r="K336" i="15" s="1"/>
  <c r="L336" i="15" s="1"/>
  <c r="E335" i="15"/>
  <c r="K335" i="15" s="1"/>
  <c r="L335" i="15" s="1"/>
  <c r="E334" i="15"/>
  <c r="K334" i="15" s="1"/>
  <c r="L334" i="15" s="1"/>
  <c r="E333" i="15"/>
  <c r="K333" i="15" s="1"/>
  <c r="L333" i="15" s="1"/>
  <c r="E332" i="15"/>
  <c r="K332" i="15" s="1"/>
  <c r="L332" i="15" s="1"/>
  <c r="E331" i="15"/>
  <c r="K331" i="15" s="1"/>
  <c r="L331" i="15" s="1"/>
  <c r="E330" i="15"/>
  <c r="K330" i="15" s="1"/>
  <c r="L330" i="15" s="1"/>
  <c r="E329" i="15"/>
  <c r="K329" i="15" s="1"/>
  <c r="L329" i="15" s="1"/>
  <c r="E328" i="15"/>
  <c r="K328" i="15" s="1"/>
  <c r="L328" i="15" s="1"/>
  <c r="E327" i="15"/>
  <c r="K327" i="15" s="1"/>
  <c r="L327" i="15" s="1"/>
  <c r="E326" i="15"/>
  <c r="K326" i="15" s="1"/>
  <c r="L326" i="15" s="1"/>
  <c r="E325" i="15"/>
  <c r="K325" i="15" s="1"/>
  <c r="L325" i="15" s="1"/>
  <c r="E324" i="15"/>
  <c r="K324" i="15" s="1"/>
  <c r="L324" i="15" s="1"/>
  <c r="E323" i="15"/>
  <c r="K323" i="15" s="1"/>
  <c r="L323" i="15" s="1"/>
  <c r="E322" i="15"/>
  <c r="K322" i="15" s="1"/>
  <c r="L322" i="15" s="1"/>
  <c r="E321" i="15"/>
  <c r="K321" i="15" s="1"/>
  <c r="L321" i="15" s="1"/>
  <c r="E320" i="15"/>
  <c r="K320" i="15" s="1"/>
  <c r="L320" i="15" s="1"/>
  <c r="E319" i="15"/>
  <c r="K319" i="15" s="1"/>
  <c r="L319" i="15" s="1"/>
  <c r="E318" i="15"/>
  <c r="K318" i="15" s="1"/>
  <c r="L318" i="15" s="1"/>
  <c r="E317" i="15"/>
  <c r="K317" i="15" s="1"/>
  <c r="L317" i="15" s="1"/>
  <c r="E316" i="15"/>
  <c r="K316" i="15" s="1"/>
  <c r="L316" i="15" s="1"/>
  <c r="E315" i="15"/>
  <c r="K315" i="15" s="1"/>
  <c r="L315" i="15" s="1"/>
  <c r="E314" i="15"/>
  <c r="K314" i="15" s="1"/>
  <c r="L314" i="15" s="1"/>
  <c r="E313" i="15"/>
  <c r="K313" i="15" s="1"/>
  <c r="L313" i="15" s="1"/>
  <c r="E312" i="15"/>
  <c r="K312" i="15" s="1"/>
  <c r="L312" i="15" s="1"/>
  <c r="E311" i="15"/>
  <c r="K311" i="15" s="1"/>
  <c r="L311" i="15" s="1"/>
  <c r="E310" i="15"/>
  <c r="K310" i="15" s="1"/>
  <c r="L310" i="15" s="1"/>
  <c r="E309" i="15"/>
  <c r="K309" i="15" s="1"/>
  <c r="L309" i="15" s="1"/>
  <c r="E308" i="15"/>
  <c r="K308" i="15" s="1"/>
  <c r="L308" i="15" s="1"/>
  <c r="E307" i="15"/>
  <c r="K307" i="15" s="1"/>
  <c r="L307" i="15" s="1"/>
  <c r="E306" i="15"/>
  <c r="K306" i="15" s="1"/>
  <c r="L306" i="15" s="1"/>
  <c r="E305" i="15"/>
  <c r="K305" i="15" s="1"/>
  <c r="L305" i="15" s="1"/>
  <c r="E304" i="15"/>
  <c r="K304" i="15" s="1"/>
  <c r="L304" i="15" s="1"/>
  <c r="E303" i="15"/>
  <c r="K303" i="15" s="1"/>
  <c r="L303" i="15" s="1"/>
  <c r="E302" i="15"/>
  <c r="K302" i="15" s="1"/>
  <c r="L302" i="15" s="1"/>
  <c r="E301" i="15"/>
  <c r="K301" i="15" s="1"/>
  <c r="L301" i="15" s="1"/>
  <c r="E300" i="15"/>
  <c r="K300" i="15" s="1"/>
  <c r="L300" i="15" s="1"/>
  <c r="E299" i="15"/>
  <c r="K299" i="15" s="1"/>
  <c r="L299" i="15" s="1"/>
  <c r="E298" i="15"/>
  <c r="K298" i="15" s="1"/>
  <c r="L298" i="15" s="1"/>
  <c r="E297" i="15"/>
  <c r="K297" i="15" s="1"/>
  <c r="L297" i="15" s="1"/>
  <c r="E296" i="15"/>
  <c r="K296" i="15" s="1"/>
  <c r="L296" i="15" s="1"/>
  <c r="E295" i="15"/>
  <c r="K295" i="15" s="1"/>
  <c r="L295" i="15" s="1"/>
  <c r="E294" i="15"/>
  <c r="K294" i="15" s="1"/>
  <c r="L294" i="15" s="1"/>
  <c r="E293" i="15"/>
  <c r="K293" i="15" s="1"/>
  <c r="L293" i="15" s="1"/>
  <c r="E292" i="15"/>
  <c r="K292" i="15" s="1"/>
  <c r="L292" i="15" s="1"/>
  <c r="E291" i="15"/>
  <c r="K291" i="15" s="1"/>
  <c r="L291" i="15" s="1"/>
  <c r="E290" i="15"/>
  <c r="K290" i="15" s="1"/>
  <c r="L290" i="15" s="1"/>
  <c r="E289" i="15"/>
  <c r="K289" i="15" s="1"/>
  <c r="L289" i="15" s="1"/>
  <c r="E288" i="15"/>
  <c r="K288" i="15" s="1"/>
  <c r="L288" i="15" s="1"/>
  <c r="E287" i="15"/>
  <c r="K287" i="15" s="1"/>
  <c r="L287" i="15" s="1"/>
  <c r="E286" i="15"/>
  <c r="K286" i="15" s="1"/>
  <c r="L286" i="15" s="1"/>
  <c r="E285" i="15"/>
  <c r="K285" i="15" s="1"/>
  <c r="L285" i="15" s="1"/>
  <c r="E284" i="15"/>
  <c r="K284" i="15" s="1"/>
  <c r="L284" i="15" s="1"/>
  <c r="E283" i="15"/>
  <c r="K283" i="15" s="1"/>
  <c r="L283" i="15" s="1"/>
  <c r="E282" i="15"/>
  <c r="K282" i="15" s="1"/>
  <c r="L282" i="15" s="1"/>
  <c r="E281" i="15"/>
  <c r="K281" i="15" s="1"/>
  <c r="L281" i="15" s="1"/>
  <c r="E280" i="15"/>
  <c r="K280" i="15" s="1"/>
  <c r="L280" i="15" s="1"/>
  <c r="E279" i="15"/>
  <c r="K279" i="15" s="1"/>
  <c r="L279" i="15" s="1"/>
  <c r="E278" i="15"/>
  <c r="K278" i="15" s="1"/>
  <c r="L278" i="15" s="1"/>
  <c r="E277" i="15"/>
  <c r="K277" i="15" s="1"/>
  <c r="L277" i="15" s="1"/>
  <c r="E276" i="15"/>
  <c r="K276" i="15" s="1"/>
  <c r="L276" i="15" s="1"/>
  <c r="E275" i="15"/>
  <c r="K275" i="15" s="1"/>
  <c r="L275" i="15" s="1"/>
  <c r="E274" i="15"/>
  <c r="K274" i="15" s="1"/>
  <c r="L274" i="15" s="1"/>
  <c r="E273" i="15"/>
  <c r="K273" i="15" s="1"/>
  <c r="L273" i="15" s="1"/>
  <c r="E272" i="15"/>
  <c r="K272" i="15" s="1"/>
  <c r="L272" i="15" s="1"/>
  <c r="E271" i="15"/>
  <c r="K271" i="15" s="1"/>
  <c r="L271" i="15" s="1"/>
  <c r="E270" i="15"/>
  <c r="K270" i="15" s="1"/>
  <c r="L270" i="15" s="1"/>
  <c r="E269" i="15"/>
  <c r="K269" i="15" s="1"/>
  <c r="L269" i="15" s="1"/>
  <c r="E268" i="15"/>
  <c r="K268" i="15" s="1"/>
  <c r="L268" i="15" s="1"/>
  <c r="E267" i="15"/>
  <c r="K267" i="15" s="1"/>
  <c r="L267" i="15" s="1"/>
  <c r="E266" i="15"/>
  <c r="K266" i="15" s="1"/>
  <c r="L266" i="15" s="1"/>
  <c r="E265" i="15"/>
  <c r="K265" i="15" s="1"/>
  <c r="L265" i="15" s="1"/>
  <c r="E264" i="15"/>
  <c r="K264" i="15" s="1"/>
  <c r="L264" i="15" s="1"/>
  <c r="E263" i="15"/>
  <c r="K263" i="15" s="1"/>
  <c r="L263" i="15" s="1"/>
  <c r="E262" i="15"/>
  <c r="K262" i="15" s="1"/>
  <c r="L262" i="15" s="1"/>
  <c r="E261" i="15"/>
  <c r="K261" i="15" s="1"/>
  <c r="L261" i="15" s="1"/>
  <c r="E260" i="15"/>
  <c r="K260" i="15" s="1"/>
  <c r="L260" i="15" s="1"/>
  <c r="E259" i="15"/>
  <c r="K259" i="15" s="1"/>
  <c r="L259" i="15" s="1"/>
  <c r="E258" i="15"/>
  <c r="K258" i="15" s="1"/>
  <c r="L258" i="15" s="1"/>
  <c r="E257" i="15"/>
  <c r="K257" i="15" s="1"/>
  <c r="L257" i="15" s="1"/>
  <c r="E256" i="15"/>
  <c r="K256" i="15" s="1"/>
  <c r="L256" i="15" s="1"/>
  <c r="E255" i="15"/>
  <c r="K255" i="15" s="1"/>
  <c r="L255" i="15" s="1"/>
  <c r="E254" i="15"/>
  <c r="K254" i="15" s="1"/>
  <c r="L254" i="15" s="1"/>
  <c r="E253" i="15"/>
  <c r="K253" i="15" s="1"/>
  <c r="L253" i="15" s="1"/>
  <c r="E252" i="15"/>
  <c r="K252" i="15" s="1"/>
  <c r="L252" i="15" s="1"/>
  <c r="E251" i="15"/>
  <c r="K251" i="15" s="1"/>
  <c r="L251" i="15" s="1"/>
  <c r="E250" i="15"/>
  <c r="K250" i="15" s="1"/>
  <c r="L250" i="15" s="1"/>
  <c r="E249" i="15"/>
  <c r="K249" i="15" s="1"/>
  <c r="L249" i="15" s="1"/>
  <c r="E248" i="15"/>
  <c r="K248" i="15" s="1"/>
  <c r="L248" i="15" s="1"/>
  <c r="E247" i="15"/>
  <c r="K247" i="15" s="1"/>
  <c r="L247" i="15" s="1"/>
  <c r="E246" i="15"/>
  <c r="K246" i="15" s="1"/>
  <c r="L246" i="15" s="1"/>
  <c r="E245" i="15"/>
  <c r="K245" i="15" s="1"/>
  <c r="L245" i="15" s="1"/>
  <c r="E244" i="15"/>
  <c r="K244" i="15" s="1"/>
  <c r="L244" i="15" s="1"/>
  <c r="E243" i="15"/>
  <c r="K243" i="15" s="1"/>
  <c r="L243" i="15" s="1"/>
  <c r="E242" i="15"/>
  <c r="K242" i="15" s="1"/>
  <c r="L242" i="15" s="1"/>
  <c r="E241" i="15"/>
  <c r="K241" i="15" s="1"/>
  <c r="L241" i="15" s="1"/>
  <c r="E240" i="15"/>
  <c r="K240" i="15" s="1"/>
  <c r="L240" i="15" s="1"/>
  <c r="E239" i="15"/>
  <c r="K239" i="15" s="1"/>
  <c r="L239" i="15" s="1"/>
  <c r="E238" i="15"/>
  <c r="K238" i="15" s="1"/>
  <c r="L238" i="15" s="1"/>
  <c r="E237" i="15"/>
  <c r="K237" i="15" s="1"/>
  <c r="L237" i="15" s="1"/>
  <c r="E236" i="15"/>
  <c r="K236" i="15" s="1"/>
  <c r="L236" i="15" s="1"/>
  <c r="E235" i="15"/>
  <c r="K235" i="15" s="1"/>
  <c r="L235" i="15" s="1"/>
  <c r="E234" i="15"/>
  <c r="K234" i="15" s="1"/>
  <c r="L234" i="15" s="1"/>
  <c r="E233" i="15"/>
  <c r="K233" i="15" s="1"/>
  <c r="L233" i="15" s="1"/>
  <c r="E232" i="15"/>
  <c r="K232" i="15" s="1"/>
  <c r="L232" i="15" s="1"/>
  <c r="E231" i="15"/>
  <c r="K231" i="15" s="1"/>
  <c r="L231" i="15" s="1"/>
  <c r="E230" i="15"/>
  <c r="K230" i="15" s="1"/>
  <c r="L230" i="15" s="1"/>
  <c r="E229" i="15"/>
  <c r="K229" i="15" s="1"/>
  <c r="L229" i="15" s="1"/>
  <c r="E228" i="15"/>
  <c r="K228" i="15" s="1"/>
  <c r="L228" i="15" s="1"/>
  <c r="E227" i="15"/>
  <c r="K227" i="15" s="1"/>
  <c r="L227" i="15" s="1"/>
  <c r="E226" i="15"/>
  <c r="K226" i="15" s="1"/>
  <c r="L226" i="15" s="1"/>
  <c r="E225" i="15"/>
  <c r="K225" i="15" s="1"/>
  <c r="L225" i="15" s="1"/>
  <c r="E224" i="15"/>
  <c r="K224" i="15" s="1"/>
  <c r="L224" i="15" s="1"/>
  <c r="E223" i="15"/>
  <c r="K223" i="15" s="1"/>
  <c r="L223" i="15" s="1"/>
  <c r="E222" i="15"/>
  <c r="K222" i="15" s="1"/>
  <c r="L222" i="15" s="1"/>
  <c r="E221" i="15"/>
  <c r="K221" i="15" s="1"/>
  <c r="L221" i="15" s="1"/>
  <c r="E220" i="15"/>
  <c r="K220" i="15" s="1"/>
  <c r="L220" i="15" s="1"/>
  <c r="E219" i="15"/>
  <c r="K219" i="15" s="1"/>
  <c r="L219" i="15" s="1"/>
  <c r="E218" i="15"/>
  <c r="K218" i="15" s="1"/>
  <c r="L218" i="15" s="1"/>
  <c r="E217" i="15"/>
  <c r="K217" i="15" s="1"/>
  <c r="L217" i="15" s="1"/>
  <c r="E216" i="15"/>
  <c r="K216" i="15" s="1"/>
  <c r="L216" i="15" s="1"/>
  <c r="E215" i="15"/>
  <c r="K215" i="15" s="1"/>
  <c r="L215" i="15" s="1"/>
  <c r="E214" i="15"/>
  <c r="K214" i="15" s="1"/>
  <c r="L214" i="15" s="1"/>
  <c r="E213" i="15"/>
  <c r="K213" i="15" s="1"/>
  <c r="L213" i="15" s="1"/>
  <c r="E212" i="15"/>
  <c r="K212" i="15" s="1"/>
  <c r="L212" i="15" s="1"/>
  <c r="E211" i="15"/>
  <c r="K211" i="15" s="1"/>
  <c r="L211" i="15" s="1"/>
  <c r="E210" i="15"/>
  <c r="K210" i="15" s="1"/>
  <c r="L210" i="15" s="1"/>
  <c r="E209" i="15"/>
  <c r="K209" i="15" s="1"/>
  <c r="L209" i="15" s="1"/>
  <c r="E208" i="15"/>
  <c r="K208" i="15" s="1"/>
  <c r="L208" i="15" s="1"/>
  <c r="E207" i="15"/>
  <c r="K207" i="15" s="1"/>
  <c r="L207" i="15" s="1"/>
  <c r="E206" i="15"/>
  <c r="K206" i="15" s="1"/>
  <c r="L206" i="15" s="1"/>
  <c r="E205" i="15"/>
  <c r="K205" i="15" s="1"/>
  <c r="L205" i="15" s="1"/>
  <c r="E204" i="15"/>
  <c r="K204" i="15" s="1"/>
  <c r="L204" i="15" s="1"/>
  <c r="E203" i="15"/>
  <c r="K203" i="15" s="1"/>
  <c r="L203" i="15" s="1"/>
  <c r="E202" i="15"/>
  <c r="K202" i="15" s="1"/>
  <c r="L202" i="15" s="1"/>
  <c r="E201" i="15"/>
  <c r="K201" i="15" s="1"/>
  <c r="L201" i="15" s="1"/>
  <c r="E200" i="15"/>
  <c r="K200" i="15" s="1"/>
  <c r="L200" i="15" s="1"/>
  <c r="E199" i="15"/>
  <c r="K199" i="15" s="1"/>
  <c r="L199" i="15" s="1"/>
  <c r="E198" i="15"/>
  <c r="K198" i="15" s="1"/>
  <c r="L198" i="15" s="1"/>
  <c r="E197" i="15"/>
  <c r="K197" i="15" s="1"/>
  <c r="L197" i="15" s="1"/>
  <c r="E196" i="15"/>
  <c r="K196" i="15" s="1"/>
  <c r="L196" i="15" s="1"/>
  <c r="E195" i="15"/>
  <c r="K195" i="15" s="1"/>
  <c r="L195" i="15" s="1"/>
  <c r="E194" i="15"/>
  <c r="K194" i="15" s="1"/>
  <c r="L194" i="15" s="1"/>
  <c r="E193" i="15"/>
  <c r="K193" i="15" s="1"/>
  <c r="L193" i="15" s="1"/>
  <c r="E192" i="15"/>
  <c r="K192" i="15" s="1"/>
  <c r="L192" i="15" s="1"/>
  <c r="E191" i="15"/>
  <c r="K191" i="15" s="1"/>
  <c r="L191" i="15" s="1"/>
  <c r="E190" i="15"/>
  <c r="K190" i="15" s="1"/>
  <c r="L190" i="15" s="1"/>
  <c r="E189" i="15"/>
  <c r="K189" i="15" s="1"/>
  <c r="L189" i="15" s="1"/>
  <c r="E188" i="15"/>
  <c r="K188" i="15" s="1"/>
  <c r="L188" i="15" s="1"/>
  <c r="E187" i="15"/>
  <c r="K187" i="15" s="1"/>
  <c r="L187" i="15" s="1"/>
  <c r="E186" i="15"/>
  <c r="K186" i="15" s="1"/>
  <c r="L186" i="15" s="1"/>
  <c r="E185" i="15"/>
  <c r="K185" i="15" s="1"/>
  <c r="L185" i="15" s="1"/>
  <c r="E184" i="15"/>
  <c r="K184" i="15" s="1"/>
  <c r="L184" i="15" s="1"/>
  <c r="E183" i="15"/>
  <c r="K183" i="15" s="1"/>
  <c r="L183" i="15" s="1"/>
  <c r="E182" i="15"/>
  <c r="K182" i="15" s="1"/>
  <c r="L182" i="15" s="1"/>
  <c r="E181" i="15"/>
  <c r="K181" i="15" s="1"/>
  <c r="L181" i="15" s="1"/>
  <c r="E180" i="15"/>
  <c r="K180" i="15" s="1"/>
  <c r="L180" i="15" s="1"/>
  <c r="E179" i="15"/>
  <c r="K179" i="15" s="1"/>
  <c r="L179" i="15" s="1"/>
  <c r="E178" i="15"/>
  <c r="K178" i="15" s="1"/>
  <c r="L178" i="15" s="1"/>
  <c r="E177" i="15"/>
  <c r="K177" i="15" s="1"/>
  <c r="L177" i="15" s="1"/>
  <c r="E176" i="15"/>
  <c r="K176" i="15" s="1"/>
  <c r="L176" i="15" s="1"/>
  <c r="E175" i="15"/>
  <c r="K175" i="15" s="1"/>
  <c r="L175" i="15" s="1"/>
  <c r="E174" i="15"/>
  <c r="K174" i="15" s="1"/>
  <c r="L174" i="15" s="1"/>
  <c r="E173" i="15"/>
  <c r="K173" i="15" s="1"/>
  <c r="L173" i="15" s="1"/>
  <c r="E172" i="15"/>
  <c r="K172" i="15" s="1"/>
  <c r="L172" i="15" s="1"/>
  <c r="E171" i="15"/>
  <c r="K171" i="15" s="1"/>
  <c r="L171" i="15" s="1"/>
  <c r="E170" i="15"/>
  <c r="K170" i="15" s="1"/>
  <c r="L170" i="15" s="1"/>
  <c r="E169" i="15"/>
  <c r="K169" i="15" s="1"/>
  <c r="L169" i="15" s="1"/>
  <c r="E168" i="15"/>
  <c r="K168" i="15" s="1"/>
  <c r="L168" i="15" s="1"/>
  <c r="E167" i="15"/>
  <c r="K167" i="15" s="1"/>
  <c r="L167" i="15" s="1"/>
  <c r="E166" i="15"/>
  <c r="K166" i="15" s="1"/>
  <c r="L166" i="15" s="1"/>
  <c r="E165" i="15"/>
  <c r="K165" i="15" s="1"/>
  <c r="L165" i="15" s="1"/>
  <c r="E164" i="15"/>
  <c r="K164" i="15" s="1"/>
  <c r="L164" i="15" s="1"/>
  <c r="E163" i="15"/>
  <c r="K163" i="15" s="1"/>
  <c r="L163" i="15" s="1"/>
  <c r="E162" i="15"/>
  <c r="K162" i="15" s="1"/>
  <c r="L162" i="15" s="1"/>
  <c r="E161" i="15"/>
  <c r="K161" i="15" s="1"/>
  <c r="L161" i="15" s="1"/>
  <c r="E160" i="15"/>
  <c r="K160" i="15" s="1"/>
  <c r="L160" i="15" s="1"/>
  <c r="E159" i="15"/>
  <c r="K159" i="15" s="1"/>
  <c r="L159" i="15" s="1"/>
  <c r="E158" i="15"/>
  <c r="K158" i="15" s="1"/>
  <c r="L158" i="15" s="1"/>
  <c r="E157" i="15"/>
  <c r="K157" i="15" s="1"/>
  <c r="L157" i="15" s="1"/>
  <c r="E156" i="15"/>
  <c r="K156" i="15" s="1"/>
  <c r="L156" i="15" s="1"/>
  <c r="E155" i="15"/>
  <c r="K155" i="15" s="1"/>
  <c r="L155" i="15" s="1"/>
  <c r="E154" i="15"/>
  <c r="K154" i="15" s="1"/>
  <c r="L154" i="15" s="1"/>
  <c r="E153" i="15"/>
  <c r="K153" i="15" s="1"/>
  <c r="L153" i="15" s="1"/>
  <c r="E152" i="15"/>
  <c r="K152" i="15" s="1"/>
  <c r="L152" i="15" s="1"/>
  <c r="E151" i="15"/>
  <c r="K151" i="15" s="1"/>
  <c r="L151" i="15" s="1"/>
  <c r="E150" i="15"/>
  <c r="K150" i="15" s="1"/>
  <c r="L150" i="15" s="1"/>
  <c r="E149" i="15"/>
  <c r="K149" i="15" s="1"/>
  <c r="L149" i="15" s="1"/>
  <c r="E148" i="15"/>
  <c r="K148" i="15" s="1"/>
  <c r="L148" i="15" s="1"/>
  <c r="E147" i="15"/>
  <c r="K147" i="15" s="1"/>
  <c r="L147" i="15" s="1"/>
  <c r="E146" i="15"/>
  <c r="K146" i="15" s="1"/>
  <c r="L146" i="15" s="1"/>
  <c r="E145" i="15"/>
  <c r="K145" i="15" s="1"/>
  <c r="L145" i="15" s="1"/>
  <c r="E144" i="15"/>
  <c r="K144" i="15" s="1"/>
  <c r="L144" i="15" s="1"/>
  <c r="E143" i="15"/>
  <c r="K143" i="15" s="1"/>
  <c r="L143" i="15" s="1"/>
  <c r="E142" i="15"/>
  <c r="K142" i="15" s="1"/>
  <c r="L142" i="15" s="1"/>
  <c r="E141" i="15"/>
  <c r="K141" i="15" s="1"/>
  <c r="L141" i="15" s="1"/>
  <c r="E140" i="15"/>
  <c r="K140" i="15" s="1"/>
  <c r="L140" i="15" s="1"/>
  <c r="E139" i="15"/>
  <c r="K139" i="15" s="1"/>
  <c r="L139" i="15" s="1"/>
  <c r="E138" i="15"/>
  <c r="K138" i="15" s="1"/>
  <c r="L138" i="15" s="1"/>
  <c r="E137" i="15"/>
  <c r="K137" i="15" s="1"/>
  <c r="L137" i="15" s="1"/>
  <c r="E136" i="15"/>
  <c r="K136" i="15" s="1"/>
  <c r="L136" i="15" s="1"/>
  <c r="E135" i="15"/>
  <c r="K135" i="15" s="1"/>
  <c r="L135" i="15" s="1"/>
  <c r="E134" i="15"/>
  <c r="K134" i="15" s="1"/>
  <c r="L134" i="15" s="1"/>
  <c r="E133" i="15"/>
  <c r="K133" i="15" s="1"/>
  <c r="L133" i="15" s="1"/>
  <c r="E132" i="15"/>
  <c r="K132" i="15" s="1"/>
  <c r="L132" i="15" s="1"/>
  <c r="E131" i="15"/>
  <c r="K131" i="15" s="1"/>
  <c r="L131" i="15" s="1"/>
  <c r="E130" i="15"/>
  <c r="K130" i="15" s="1"/>
  <c r="L130" i="15" s="1"/>
  <c r="E129" i="15"/>
  <c r="K129" i="15" s="1"/>
  <c r="L129" i="15" s="1"/>
  <c r="E128" i="15"/>
  <c r="K128" i="15" s="1"/>
  <c r="L128" i="15" s="1"/>
  <c r="E127" i="15"/>
  <c r="K127" i="15" s="1"/>
  <c r="L127" i="15" s="1"/>
  <c r="E126" i="15"/>
  <c r="K126" i="15" s="1"/>
  <c r="L126" i="15" s="1"/>
  <c r="E125" i="15"/>
  <c r="K125" i="15" s="1"/>
  <c r="L125" i="15" s="1"/>
  <c r="E124" i="15"/>
  <c r="K124" i="15" s="1"/>
  <c r="L124" i="15" s="1"/>
  <c r="E123" i="15"/>
  <c r="K123" i="15" s="1"/>
  <c r="L123" i="15" s="1"/>
  <c r="E122" i="15"/>
  <c r="K122" i="15" s="1"/>
  <c r="L122" i="15" s="1"/>
  <c r="E121" i="15"/>
  <c r="K121" i="15" s="1"/>
  <c r="L121" i="15" s="1"/>
  <c r="E120" i="15"/>
  <c r="K120" i="15" s="1"/>
  <c r="L120" i="15" s="1"/>
  <c r="E119" i="15"/>
  <c r="K119" i="15" s="1"/>
  <c r="L119" i="15" s="1"/>
  <c r="E118" i="15"/>
  <c r="K118" i="15" s="1"/>
  <c r="L118" i="15" s="1"/>
  <c r="E117" i="15"/>
  <c r="K117" i="15" s="1"/>
  <c r="L117" i="15" s="1"/>
  <c r="E116" i="15"/>
  <c r="K116" i="15" s="1"/>
  <c r="L116" i="15" s="1"/>
  <c r="E115" i="15"/>
  <c r="K115" i="15" s="1"/>
  <c r="L115" i="15" s="1"/>
  <c r="E114" i="15"/>
  <c r="K114" i="15" s="1"/>
  <c r="L114" i="15" s="1"/>
  <c r="E113" i="15"/>
  <c r="K113" i="15" s="1"/>
  <c r="L113" i="15" s="1"/>
  <c r="E112" i="15"/>
  <c r="K112" i="15" s="1"/>
  <c r="L112" i="15" s="1"/>
  <c r="E111" i="15"/>
  <c r="K111" i="15" s="1"/>
  <c r="L111" i="15" s="1"/>
  <c r="E110" i="15"/>
  <c r="K110" i="15" s="1"/>
  <c r="L110" i="15" s="1"/>
  <c r="E109" i="15"/>
  <c r="K109" i="15" s="1"/>
  <c r="L109" i="15" s="1"/>
  <c r="E108" i="15"/>
  <c r="K108" i="15" s="1"/>
  <c r="L108" i="15" s="1"/>
  <c r="E107" i="15"/>
  <c r="K107" i="15" s="1"/>
  <c r="L107" i="15" s="1"/>
  <c r="E106" i="15"/>
  <c r="K106" i="15" s="1"/>
  <c r="L106" i="15" s="1"/>
  <c r="E105" i="15"/>
  <c r="K105" i="15" s="1"/>
  <c r="L105" i="15" s="1"/>
  <c r="E104" i="15"/>
  <c r="K104" i="15" s="1"/>
  <c r="L104" i="15" s="1"/>
  <c r="E103" i="15"/>
  <c r="K103" i="15" s="1"/>
  <c r="L103" i="15" s="1"/>
  <c r="E102" i="15"/>
  <c r="K102" i="15" s="1"/>
  <c r="L102" i="15" s="1"/>
  <c r="E101" i="15"/>
  <c r="K101" i="15" s="1"/>
  <c r="L101" i="15" s="1"/>
  <c r="E100" i="15"/>
  <c r="K100" i="15" s="1"/>
  <c r="L100" i="15" s="1"/>
  <c r="E99" i="15"/>
  <c r="K99" i="15" s="1"/>
  <c r="L99" i="15" s="1"/>
  <c r="E98" i="15"/>
  <c r="K98" i="15" s="1"/>
  <c r="L98" i="15" s="1"/>
  <c r="E97" i="15"/>
  <c r="K97" i="15" s="1"/>
  <c r="L97" i="15" s="1"/>
  <c r="E96" i="15"/>
  <c r="K96" i="15" s="1"/>
  <c r="L96" i="15" s="1"/>
  <c r="E95" i="15"/>
  <c r="K95" i="15" s="1"/>
  <c r="L95" i="15" s="1"/>
  <c r="E94" i="15"/>
  <c r="K94" i="15" s="1"/>
  <c r="L94" i="15" s="1"/>
  <c r="E93" i="15"/>
  <c r="K93" i="15" s="1"/>
  <c r="L93" i="15" s="1"/>
  <c r="E92" i="15"/>
  <c r="K92" i="15" s="1"/>
  <c r="L92" i="15" s="1"/>
  <c r="E91" i="15"/>
  <c r="K91" i="15" s="1"/>
  <c r="L91" i="15" s="1"/>
  <c r="E90" i="15"/>
  <c r="K90" i="15" s="1"/>
  <c r="L90" i="15" s="1"/>
  <c r="E89" i="15"/>
  <c r="K89" i="15" s="1"/>
  <c r="L89" i="15" s="1"/>
  <c r="E88" i="15"/>
  <c r="K88" i="15" s="1"/>
  <c r="L88" i="15" s="1"/>
  <c r="E87" i="15"/>
  <c r="K87" i="15" s="1"/>
  <c r="L87" i="15" s="1"/>
  <c r="E86" i="15"/>
  <c r="K86" i="15" s="1"/>
  <c r="L86" i="15" s="1"/>
  <c r="E85" i="15"/>
  <c r="K85" i="15" s="1"/>
  <c r="L85" i="15" s="1"/>
  <c r="E84" i="15"/>
  <c r="K84" i="15" s="1"/>
  <c r="L84" i="15" s="1"/>
  <c r="E83" i="15"/>
  <c r="K83" i="15" s="1"/>
  <c r="L83" i="15" s="1"/>
  <c r="E82" i="15"/>
  <c r="K82" i="15" s="1"/>
  <c r="L82" i="15" s="1"/>
  <c r="E81" i="15"/>
  <c r="K81" i="15" s="1"/>
  <c r="L81" i="15" s="1"/>
  <c r="E80" i="15"/>
  <c r="K80" i="15" s="1"/>
  <c r="L80" i="15" s="1"/>
  <c r="E79" i="15"/>
  <c r="K79" i="15" s="1"/>
  <c r="L79" i="15" s="1"/>
  <c r="E78" i="15"/>
  <c r="K78" i="15" s="1"/>
  <c r="L78" i="15" s="1"/>
  <c r="E77" i="15"/>
  <c r="K77" i="15" s="1"/>
  <c r="L77" i="15" s="1"/>
  <c r="E76" i="15"/>
  <c r="K76" i="15" s="1"/>
  <c r="L76" i="15" s="1"/>
  <c r="E75" i="15"/>
  <c r="K75" i="15" s="1"/>
  <c r="L75" i="15" s="1"/>
  <c r="E74" i="15"/>
  <c r="K74" i="15" s="1"/>
  <c r="L74" i="15" s="1"/>
  <c r="E73" i="15"/>
  <c r="K73" i="15" s="1"/>
  <c r="L73" i="15" s="1"/>
  <c r="E72" i="15"/>
  <c r="K72" i="15" s="1"/>
  <c r="L72" i="15" s="1"/>
  <c r="E71" i="15"/>
  <c r="K71" i="15" s="1"/>
  <c r="L71" i="15" s="1"/>
  <c r="E70" i="15"/>
  <c r="K70" i="15" s="1"/>
  <c r="L70" i="15" s="1"/>
  <c r="E69" i="15"/>
  <c r="K69" i="15" s="1"/>
  <c r="L69" i="15" s="1"/>
  <c r="E68" i="15"/>
  <c r="K68" i="15" s="1"/>
  <c r="L68" i="15" s="1"/>
  <c r="E67" i="15"/>
  <c r="K67" i="15" s="1"/>
  <c r="L67" i="15" s="1"/>
  <c r="E66" i="15"/>
  <c r="K66" i="15" s="1"/>
  <c r="L66" i="15" s="1"/>
  <c r="E65" i="15"/>
  <c r="K65" i="15" s="1"/>
  <c r="L65" i="15" s="1"/>
  <c r="E64" i="15"/>
  <c r="K64" i="15" s="1"/>
  <c r="L64" i="15" s="1"/>
  <c r="E63" i="15"/>
  <c r="K63" i="15" s="1"/>
  <c r="L63" i="15" s="1"/>
  <c r="E62" i="15"/>
  <c r="K62" i="15" s="1"/>
  <c r="L62" i="15" s="1"/>
  <c r="E61" i="15"/>
  <c r="K61" i="15" s="1"/>
  <c r="L61" i="15" s="1"/>
  <c r="E60" i="15"/>
  <c r="K60" i="15" s="1"/>
  <c r="L60" i="15" s="1"/>
  <c r="E59" i="15"/>
  <c r="K59" i="15" s="1"/>
  <c r="L59" i="15" s="1"/>
  <c r="E58" i="15"/>
  <c r="K58" i="15" s="1"/>
  <c r="L58" i="15" s="1"/>
  <c r="E57" i="15"/>
  <c r="K57" i="15" s="1"/>
  <c r="L57" i="15" s="1"/>
  <c r="E56" i="15"/>
  <c r="K56" i="15" s="1"/>
  <c r="L56" i="15" s="1"/>
  <c r="E55" i="15"/>
  <c r="K55" i="15" s="1"/>
  <c r="L55" i="15" s="1"/>
  <c r="E54" i="15"/>
  <c r="K54" i="15" s="1"/>
  <c r="L54" i="15" s="1"/>
  <c r="E53" i="15"/>
  <c r="K53" i="15" s="1"/>
  <c r="L53" i="15" s="1"/>
  <c r="E52" i="15"/>
  <c r="K52" i="15" s="1"/>
  <c r="L52" i="15" s="1"/>
  <c r="E51" i="15"/>
  <c r="K51" i="15" s="1"/>
  <c r="L51" i="15" s="1"/>
  <c r="E50" i="15"/>
  <c r="K50" i="15" s="1"/>
  <c r="L50" i="15" s="1"/>
  <c r="E49" i="15"/>
  <c r="K49" i="15" s="1"/>
  <c r="L49" i="15" s="1"/>
  <c r="E48" i="15"/>
  <c r="K48" i="15" s="1"/>
  <c r="L48" i="15" s="1"/>
  <c r="E47" i="15"/>
  <c r="K47" i="15" s="1"/>
  <c r="L47" i="15" s="1"/>
  <c r="E46" i="15"/>
  <c r="K46" i="15" s="1"/>
  <c r="L46" i="15" s="1"/>
  <c r="E45" i="15"/>
  <c r="K45" i="15" s="1"/>
  <c r="L45" i="15" s="1"/>
  <c r="E44" i="15"/>
  <c r="K44" i="15" s="1"/>
  <c r="L44" i="15" s="1"/>
  <c r="E43" i="15"/>
  <c r="K43" i="15" s="1"/>
  <c r="L43" i="15" s="1"/>
  <c r="E42" i="15"/>
  <c r="K42" i="15" s="1"/>
  <c r="L42" i="15" s="1"/>
  <c r="E41" i="15"/>
  <c r="K41" i="15" s="1"/>
  <c r="L41" i="15" s="1"/>
  <c r="E40" i="15"/>
  <c r="K40" i="15" s="1"/>
  <c r="L40" i="15" s="1"/>
  <c r="E39" i="15"/>
  <c r="K39" i="15" s="1"/>
  <c r="L39" i="15" s="1"/>
  <c r="E38" i="15"/>
  <c r="K38" i="15" s="1"/>
  <c r="L38" i="15" s="1"/>
  <c r="E37" i="15"/>
  <c r="K37" i="15" s="1"/>
  <c r="L37" i="15" s="1"/>
  <c r="E36" i="15"/>
  <c r="K36" i="15" s="1"/>
  <c r="L36" i="15" s="1"/>
  <c r="E35" i="15"/>
  <c r="K35" i="15" s="1"/>
  <c r="L35" i="15" s="1"/>
  <c r="E34" i="15"/>
  <c r="K34" i="15" s="1"/>
  <c r="L34" i="15" s="1"/>
  <c r="E33" i="15"/>
  <c r="K33" i="15" s="1"/>
  <c r="L33" i="15" s="1"/>
  <c r="E32" i="15"/>
  <c r="K32" i="15" s="1"/>
  <c r="L32" i="15" s="1"/>
  <c r="E31" i="15"/>
  <c r="K31" i="15" s="1"/>
  <c r="L31" i="15" s="1"/>
  <c r="E30" i="15"/>
  <c r="K30" i="15" s="1"/>
  <c r="L30" i="15" s="1"/>
  <c r="E29" i="15"/>
  <c r="K29" i="15" s="1"/>
  <c r="L29" i="15" s="1"/>
  <c r="E28" i="15"/>
  <c r="K28" i="15" s="1"/>
  <c r="L28" i="15" s="1"/>
  <c r="E27" i="15"/>
  <c r="K27" i="15" s="1"/>
  <c r="L27" i="15" s="1"/>
  <c r="E26" i="15"/>
  <c r="K26" i="15" s="1"/>
  <c r="L26" i="15" s="1"/>
  <c r="E25" i="15"/>
  <c r="K25" i="15" s="1"/>
  <c r="L25" i="15" s="1"/>
  <c r="E24" i="15"/>
  <c r="K24" i="15" s="1"/>
  <c r="L24" i="15" s="1"/>
  <c r="E23" i="15"/>
  <c r="K23" i="15" s="1"/>
  <c r="L23" i="15" s="1"/>
  <c r="E22" i="15"/>
  <c r="K22" i="15" s="1"/>
  <c r="L22" i="15" s="1"/>
  <c r="E21" i="15"/>
  <c r="K21" i="15" s="1"/>
  <c r="L21" i="15" s="1"/>
  <c r="E20" i="15"/>
  <c r="K20" i="15" s="1"/>
  <c r="L20" i="15" s="1"/>
  <c r="E19" i="15"/>
  <c r="K19" i="15" s="1"/>
  <c r="L19" i="15" s="1"/>
  <c r="E18" i="15"/>
  <c r="K18" i="15" s="1"/>
  <c r="L18" i="15" s="1"/>
  <c r="E17" i="15"/>
  <c r="K17" i="15" s="1"/>
  <c r="L17" i="15" s="1"/>
  <c r="E16" i="15"/>
  <c r="K16" i="15" s="1"/>
  <c r="L16" i="15" s="1"/>
  <c r="E15" i="15"/>
  <c r="K15" i="15" s="1"/>
  <c r="L15" i="15" s="1"/>
  <c r="E14" i="15"/>
  <c r="K14" i="15" s="1"/>
  <c r="L14" i="15" s="1"/>
  <c r="E13" i="15"/>
  <c r="K13" i="15" s="1"/>
  <c r="L13" i="15" s="1"/>
  <c r="E12" i="15"/>
  <c r="K12" i="15" s="1"/>
  <c r="L12" i="15" s="1"/>
  <c r="E11" i="15"/>
  <c r="K11" i="15" s="1"/>
  <c r="L11" i="15" s="1"/>
  <c r="E10" i="15"/>
  <c r="K10" i="15" s="1"/>
  <c r="L10" i="15" s="1"/>
  <c r="E9" i="15"/>
  <c r="K9" i="15" s="1"/>
  <c r="L9" i="15" s="1"/>
  <c r="E8" i="15"/>
  <c r="K8" i="15" s="1"/>
  <c r="L8" i="15" s="1"/>
  <c r="E366" i="14"/>
  <c r="E365" i="14"/>
  <c r="K365" i="14" s="1"/>
  <c r="L365" i="14" s="1"/>
  <c r="E364" i="14"/>
  <c r="K364" i="14" s="1"/>
  <c r="L364" i="14" s="1"/>
  <c r="E363" i="14"/>
  <c r="K363" i="14" s="1"/>
  <c r="L363" i="14" s="1"/>
  <c r="E362" i="14"/>
  <c r="K362" i="14" s="1"/>
  <c r="L362" i="14" s="1"/>
  <c r="E361" i="14"/>
  <c r="K361" i="14" s="1"/>
  <c r="L361" i="14" s="1"/>
  <c r="E360" i="14"/>
  <c r="K360" i="14" s="1"/>
  <c r="L360" i="14" s="1"/>
  <c r="E359" i="14"/>
  <c r="K359" i="14" s="1"/>
  <c r="L359" i="14" s="1"/>
  <c r="E358" i="14"/>
  <c r="K358" i="14" s="1"/>
  <c r="L358" i="14" s="1"/>
  <c r="E357" i="14"/>
  <c r="K357" i="14" s="1"/>
  <c r="L357" i="14" s="1"/>
  <c r="E356" i="14"/>
  <c r="K356" i="14" s="1"/>
  <c r="L356" i="14" s="1"/>
  <c r="E355" i="14"/>
  <c r="K355" i="14" s="1"/>
  <c r="L355" i="14" s="1"/>
  <c r="E354" i="14"/>
  <c r="K354" i="14" s="1"/>
  <c r="L354" i="14" s="1"/>
  <c r="E353" i="14"/>
  <c r="K353" i="14" s="1"/>
  <c r="L353" i="14" s="1"/>
  <c r="E352" i="14"/>
  <c r="K352" i="14" s="1"/>
  <c r="L352" i="14" s="1"/>
  <c r="E351" i="14"/>
  <c r="K351" i="14" s="1"/>
  <c r="L351" i="14" s="1"/>
  <c r="E350" i="14"/>
  <c r="K350" i="14" s="1"/>
  <c r="L350" i="14" s="1"/>
  <c r="E349" i="14"/>
  <c r="K349" i="14" s="1"/>
  <c r="L349" i="14" s="1"/>
  <c r="E348" i="14"/>
  <c r="K348" i="14" s="1"/>
  <c r="L348" i="14" s="1"/>
  <c r="E347" i="14"/>
  <c r="K347" i="14" s="1"/>
  <c r="L347" i="14" s="1"/>
  <c r="E346" i="14"/>
  <c r="K346" i="14" s="1"/>
  <c r="L346" i="14" s="1"/>
  <c r="E345" i="14"/>
  <c r="K345" i="14" s="1"/>
  <c r="L345" i="14" s="1"/>
  <c r="E344" i="14"/>
  <c r="K344" i="14" s="1"/>
  <c r="L344" i="14" s="1"/>
  <c r="E343" i="14"/>
  <c r="K343" i="14" s="1"/>
  <c r="L343" i="14" s="1"/>
  <c r="E342" i="14"/>
  <c r="K342" i="14" s="1"/>
  <c r="L342" i="14" s="1"/>
  <c r="E341" i="14"/>
  <c r="K341" i="14" s="1"/>
  <c r="L341" i="14" s="1"/>
  <c r="E340" i="14"/>
  <c r="K340" i="14" s="1"/>
  <c r="L340" i="14" s="1"/>
  <c r="E339" i="14"/>
  <c r="K339" i="14" s="1"/>
  <c r="L339" i="14" s="1"/>
  <c r="E338" i="14"/>
  <c r="K338" i="14" s="1"/>
  <c r="L338" i="14" s="1"/>
  <c r="E337" i="14"/>
  <c r="K337" i="14" s="1"/>
  <c r="L337" i="14" s="1"/>
  <c r="E336" i="14"/>
  <c r="K336" i="14" s="1"/>
  <c r="L336" i="14" s="1"/>
  <c r="E335" i="14"/>
  <c r="K335" i="14" s="1"/>
  <c r="L335" i="14" s="1"/>
  <c r="E334" i="14"/>
  <c r="K334" i="14" s="1"/>
  <c r="L334" i="14" s="1"/>
  <c r="E333" i="14"/>
  <c r="K333" i="14" s="1"/>
  <c r="L333" i="14" s="1"/>
  <c r="E332" i="14"/>
  <c r="K332" i="14" s="1"/>
  <c r="L332" i="14" s="1"/>
  <c r="E331" i="14"/>
  <c r="K331" i="14" s="1"/>
  <c r="L331" i="14" s="1"/>
  <c r="E330" i="14"/>
  <c r="K330" i="14" s="1"/>
  <c r="L330" i="14" s="1"/>
  <c r="E329" i="14"/>
  <c r="K329" i="14" s="1"/>
  <c r="L329" i="14" s="1"/>
  <c r="E328" i="14"/>
  <c r="K328" i="14" s="1"/>
  <c r="L328" i="14" s="1"/>
  <c r="E327" i="14"/>
  <c r="K327" i="14" s="1"/>
  <c r="L327" i="14" s="1"/>
  <c r="E326" i="14"/>
  <c r="K326" i="14" s="1"/>
  <c r="L326" i="14" s="1"/>
  <c r="E325" i="14"/>
  <c r="K325" i="14" s="1"/>
  <c r="L325" i="14" s="1"/>
  <c r="E324" i="14"/>
  <c r="K324" i="14" s="1"/>
  <c r="L324" i="14" s="1"/>
  <c r="E323" i="14"/>
  <c r="K323" i="14" s="1"/>
  <c r="L323" i="14" s="1"/>
  <c r="E322" i="14"/>
  <c r="K322" i="14" s="1"/>
  <c r="L322" i="14" s="1"/>
  <c r="E321" i="14"/>
  <c r="K321" i="14" s="1"/>
  <c r="L321" i="14" s="1"/>
  <c r="E320" i="14"/>
  <c r="K320" i="14" s="1"/>
  <c r="L320" i="14" s="1"/>
  <c r="E319" i="14"/>
  <c r="K319" i="14" s="1"/>
  <c r="L319" i="14" s="1"/>
  <c r="E318" i="14"/>
  <c r="K318" i="14" s="1"/>
  <c r="L318" i="14" s="1"/>
  <c r="E317" i="14"/>
  <c r="K317" i="14" s="1"/>
  <c r="L317" i="14" s="1"/>
  <c r="E316" i="14"/>
  <c r="K316" i="14" s="1"/>
  <c r="L316" i="14" s="1"/>
  <c r="E315" i="14"/>
  <c r="K315" i="14" s="1"/>
  <c r="L315" i="14" s="1"/>
  <c r="E314" i="14"/>
  <c r="K314" i="14" s="1"/>
  <c r="L314" i="14" s="1"/>
  <c r="E313" i="14"/>
  <c r="K313" i="14" s="1"/>
  <c r="L313" i="14" s="1"/>
  <c r="E312" i="14"/>
  <c r="K312" i="14" s="1"/>
  <c r="L312" i="14" s="1"/>
  <c r="E311" i="14"/>
  <c r="K311" i="14" s="1"/>
  <c r="L311" i="14" s="1"/>
  <c r="E310" i="14"/>
  <c r="K310" i="14" s="1"/>
  <c r="L310" i="14" s="1"/>
  <c r="E309" i="14"/>
  <c r="K309" i="14" s="1"/>
  <c r="L309" i="14" s="1"/>
  <c r="E308" i="14"/>
  <c r="K308" i="14" s="1"/>
  <c r="L308" i="14" s="1"/>
  <c r="E307" i="14"/>
  <c r="K307" i="14" s="1"/>
  <c r="L307" i="14" s="1"/>
  <c r="E306" i="14"/>
  <c r="K306" i="14" s="1"/>
  <c r="L306" i="14" s="1"/>
  <c r="E305" i="14"/>
  <c r="K305" i="14" s="1"/>
  <c r="L305" i="14" s="1"/>
  <c r="E304" i="14"/>
  <c r="K304" i="14" s="1"/>
  <c r="L304" i="14" s="1"/>
  <c r="E303" i="14"/>
  <c r="K303" i="14" s="1"/>
  <c r="L303" i="14" s="1"/>
  <c r="E302" i="14"/>
  <c r="K302" i="14" s="1"/>
  <c r="L302" i="14" s="1"/>
  <c r="E301" i="14"/>
  <c r="K301" i="14" s="1"/>
  <c r="L301" i="14" s="1"/>
  <c r="E300" i="14"/>
  <c r="K300" i="14" s="1"/>
  <c r="L300" i="14" s="1"/>
  <c r="E299" i="14"/>
  <c r="K299" i="14" s="1"/>
  <c r="L299" i="14" s="1"/>
  <c r="E298" i="14"/>
  <c r="K298" i="14" s="1"/>
  <c r="L298" i="14" s="1"/>
  <c r="E297" i="14"/>
  <c r="K297" i="14" s="1"/>
  <c r="L297" i="14" s="1"/>
  <c r="E296" i="14"/>
  <c r="K296" i="14" s="1"/>
  <c r="L296" i="14" s="1"/>
  <c r="E295" i="14"/>
  <c r="K295" i="14" s="1"/>
  <c r="L295" i="14" s="1"/>
  <c r="E294" i="14"/>
  <c r="K294" i="14" s="1"/>
  <c r="L294" i="14" s="1"/>
  <c r="E293" i="14"/>
  <c r="K293" i="14" s="1"/>
  <c r="L293" i="14" s="1"/>
  <c r="E292" i="14"/>
  <c r="K292" i="14" s="1"/>
  <c r="L292" i="14" s="1"/>
  <c r="E291" i="14"/>
  <c r="K291" i="14" s="1"/>
  <c r="L291" i="14" s="1"/>
  <c r="E290" i="14"/>
  <c r="K290" i="14" s="1"/>
  <c r="L290" i="14" s="1"/>
  <c r="E289" i="14"/>
  <c r="K289" i="14" s="1"/>
  <c r="L289" i="14" s="1"/>
  <c r="E288" i="14"/>
  <c r="K288" i="14" s="1"/>
  <c r="L288" i="14" s="1"/>
  <c r="E287" i="14"/>
  <c r="K287" i="14" s="1"/>
  <c r="L287" i="14" s="1"/>
  <c r="E286" i="14"/>
  <c r="K286" i="14" s="1"/>
  <c r="L286" i="14" s="1"/>
  <c r="E285" i="14"/>
  <c r="K285" i="14" s="1"/>
  <c r="L285" i="14" s="1"/>
  <c r="E284" i="14"/>
  <c r="K284" i="14" s="1"/>
  <c r="L284" i="14" s="1"/>
  <c r="E283" i="14"/>
  <c r="K283" i="14" s="1"/>
  <c r="L283" i="14" s="1"/>
  <c r="E282" i="14"/>
  <c r="K282" i="14" s="1"/>
  <c r="L282" i="14" s="1"/>
  <c r="E281" i="14"/>
  <c r="K281" i="14" s="1"/>
  <c r="L281" i="14" s="1"/>
  <c r="E280" i="14"/>
  <c r="K280" i="14" s="1"/>
  <c r="L280" i="14" s="1"/>
  <c r="E279" i="14"/>
  <c r="K279" i="14" s="1"/>
  <c r="L279" i="14" s="1"/>
  <c r="E278" i="14"/>
  <c r="K278" i="14" s="1"/>
  <c r="L278" i="14" s="1"/>
  <c r="E277" i="14"/>
  <c r="K277" i="14" s="1"/>
  <c r="L277" i="14" s="1"/>
  <c r="E276" i="14"/>
  <c r="K276" i="14" s="1"/>
  <c r="L276" i="14" s="1"/>
  <c r="E275" i="14"/>
  <c r="K275" i="14" s="1"/>
  <c r="L275" i="14" s="1"/>
  <c r="E274" i="14"/>
  <c r="K274" i="14" s="1"/>
  <c r="L274" i="14" s="1"/>
  <c r="E273" i="14"/>
  <c r="K273" i="14" s="1"/>
  <c r="L273" i="14" s="1"/>
  <c r="E272" i="14"/>
  <c r="K272" i="14" s="1"/>
  <c r="L272" i="14" s="1"/>
  <c r="E271" i="14"/>
  <c r="K271" i="14" s="1"/>
  <c r="L271" i="14" s="1"/>
  <c r="E270" i="14"/>
  <c r="K270" i="14" s="1"/>
  <c r="L270" i="14" s="1"/>
  <c r="E269" i="14"/>
  <c r="K269" i="14" s="1"/>
  <c r="L269" i="14" s="1"/>
  <c r="E268" i="14"/>
  <c r="K268" i="14" s="1"/>
  <c r="L268" i="14" s="1"/>
  <c r="E267" i="14"/>
  <c r="K267" i="14" s="1"/>
  <c r="L267" i="14" s="1"/>
  <c r="E266" i="14"/>
  <c r="K266" i="14" s="1"/>
  <c r="L266" i="14" s="1"/>
  <c r="E265" i="14"/>
  <c r="K265" i="14" s="1"/>
  <c r="L265" i="14" s="1"/>
  <c r="E264" i="14"/>
  <c r="K264" i="14" s="1"/>
  <c r="L264" i="14" s="1"/>
  <c r="E263" i="14"/>
  <c r="K263" i="14" s="1"/>
  <c r="L263" i="14" s="1"/>
  <c r="E262" i="14"/>
  <c r="K262" i="14" s="1"/>
  <c r="L262" i="14" s="1"/>
  <c r="E261" i="14"/>
  <c r="K261" i="14" s="1"/>
  <c r="L261" i="14" s="1"/>
  <c r="E260" i="14"/>
  <c r="K260" i="14" s="1"/>
  <c r="L260" i="14" s="1"/>
  <c r="E259" i="14"/>
  <c r="K259" i="14" s="1"/>
  <c r="L259" i="14" s="1"/>
  <c r="E258" i="14"/>
  <c r="K258" i="14" s="1"/>
  <c r="L258" i="14" s="1"/>
  <c r="E257" i="14"/>
  <c r="K257" i="14" s="1"/>
  <c r="L257" i="14" s="1"/>
  <c r="E256" i="14"/>
  <c r="K256" i="14" s="1"/>
  <c r="L256" i="14" s="1"/>
  <c r="E255" i="14"/>
  <c r="K255" i="14" s="1"/>
  <c r="L255" i="14" s="1"/>
  <c r="E254" i="14"/>
  <c r="K254" i="14" s="1"/>
  <c r="L254" i="14" s="1"/>
  <c r="E253" i="14"/>
  <c r="K253" i="14" s="1"/>
  <c r="L253" i="14" s="1"/>
  <c r="E252" i="14"/>
  <c r="K252" i="14" s="1"/>
  <c r="L252" i="14" s="1"/>
  <c r="E251" i="14"/>
  <c r="K251" i="14" s="1"/>
  <c r="L251" i="14" s="1"/>
  <c r="E250" i="14"/>
  <c r="K250" i="14" s="1"/>
  <c r="L250" i="14" s="1"/>
  <c r="E249" i="14"/>
  <c r="K249" i="14" s="1"/>
  <c r="L249" i="14" s="1"/>
  <c r="E248" i="14"/>
  <c r="K248" i="14" s="1"/>
  <c r="L248" i="14" s="1"/>
  <c r="E247" i="14"/>
  <c r="K247" i="14" s="1"/>
  <c r="L247" i="14" s="1"/>
  <c r="E246" i="14"/>
  <c r="K246" i="14" s="1"/>
  <c r="L246" i="14" s="1"/>
  <c r="E245" i="14"/>
  <c r="K245" i="14" s="1"/>
  <c r="L245" i="14" s="1"/>
  <c r="E244" i="14"/>
  <c r="K244" i="14" s="1"/>
  <c r="L244" i="14" s="1"/>
  <c r="E243" i="14"/>
  <c r="K243" i="14" s="1"/>
  <c r="L243" i="14" s="1"/>
  <c r="E242" i="14"/>
  <c r="K242" i="14" s="1"/>
  <c r="L242" i="14" s="1"/>
  <c r="E241" i="14"/>
  <c r="K241" i="14" s="1"/>
  <c r="L241" i="14" s="1"/>
  <c r="E240" i="14"/>
  <c r="K240" i="14" s="1"/>
  <c r="L240" i="14" s="1"/>
  <c r="E239" i="14"/>
  <c r="K239" i="14" s="1"/>
  <c r="L239" i="14" s="1"/>
  <c r="E238" i="14"/>
  <c r="K238" i="14" s="1"/>
  <c r="L238" i="14" s="1"/>
  <c r="E237" i="14"/>
  <c r="K237" i="14" s="1"/>
  <c r="L237" i="14" s="1"/>
  <c r="E236" i="14"/>
  <c r="K236" i="14" s="1"/>
  <c r="L236" i="14" s="1"/>
  <c r="E235" i="14"/>
  <c r="K235" i="14" s="1"/>
  <c r="L235" i="14" s="1"/>
  <c r="E234" i="14"/>
  <c r="K234" i="14" s="1"/>
  <c r="L234" i="14" s="1"/>
  <c r="E233" i="14"/>
  <c r="K233" i="14" s="1"/>
  <c r="L233" i="14" s="1"/>
  <c r="E232" i="14"/>
  <c r="K232" i="14" s="1"/>
  <c r="L232" i="14" s="1"/>
  <c r="E231" i="14"/>
  <c r="K231" i="14" s="1"/>
  <c r="L231" i="14" s="1"/>
  <c r="E230" i="14"/>
  <c r="K230" i="14" s="1"/>
  <c r="L230" i="14" s="1"/>
  <c r="E229" i="14"/>
  <c r="K229" i="14" s="1"/>
  <c r="L229" i="14" s="1"/>
  <c r="E228" i="14"/>
  <c r="K228" i="14" s="1"/>
  <c r="L228" i="14" s="1"/>
  <c r="E227" i="14"/>
  <c r="K227" i="14" s="1"/>
  <c r="L227" i="14" s="1"/>
  <c r="E226" i="14"/>
  <c r="K226" i="14" s="1"/>
  <c r="L226" i="14" s="1"/>
  <c r="E225" i="14"/>
  <c r="K225" i="14" s="1"/>
  <c r="L225" i="14" s="1"/>
  <c r="E224" i="14"/>
  <c r="K224" i="14" s="1"/>
  <c r="L224" i="14" s="1"/>
  <c r="E223" i="14"/>
  <c r="K223" i="14" s="1"/>
  <c r="L223" i="14" s="1"/>
  <c r="E222" i="14"/>
  <c r="K222" i="14" s="1"/>
  <c r="L222" i="14" s="1"/>
  <c r="E221" i="14"/>
  <c r="K221" i="14" s="1"/>
  <c r="L221" i="14" s="1"/>
  <c r="E220" i="14"/>
  <c r="K220" i="14" s="1"/>
  <c r="L220" i="14" s="1"/>
  <c r="E219" i="14"/>
  <c r="K219" i="14" s="1"/>
  <c r="L219" i="14" s="1"/>
  <c r="E218" i="14"/>
  <c r="K218" i="14" s="1"/>
  <c r="L218" i="14" s="1"/>
  <c r="E217" i="14"/>
  <c r="K217" i="14" s="1"/>
  <c r="L217" i="14" s="1"/>
  <c r="E216" i="14"/>
  <c r="K216" i="14" s="1"/>
  <c r="L216" i="14" s="1"/>
  <c r="E215" i="14"/>
  <c r="K215" i="14" s="1"/>
  <c r="L215" i="14" s="1"/>
  <c r="E214" i="14"/>
  <c r="K214" i="14" s="1"/>
  <c r="L214" i="14" s="1"/>
  <c r="E213" i="14"/>
  <c r="K213" i="14" s="1"/>
  <c r="L213" i="14" s="1"/>
  <c r="E212" i="14"/>
  <c r="K212" i="14" s="1"/>
  <c r="L212" i="14" s="1"/>
  <c r="E211" i="14"/>
  <c r="K211" i="14" s="1"/>
  <c r="L211" i="14" s="1"/>
  <c r="E210" i="14"/>
  <c r="K210" i="14" s="1"/>
  <c r="L210" i="14" s="1"/>
  <c r="E209" i="14"/>
  <c r="K209" i="14" s="1"/>
  <c r="L209" i="14" s="1"/>
  <c r="E208" i="14"/>
  <c r="K208" i="14" s="1"/>
  <c r="L208" i="14" s="1"/>
  <c r="E207" i="14"/>
  <c r="K207" i="14" s="1"/>
  <c r="L207" i="14" s="1"/>
  <c r="E206" i="14"/>
  <c r="K206" i="14" s="1"/>
  <c r="L206" i="14" s="1"/>
  <c r="E205" i="14"/>
  <c r="K205" i="14" s="1"/>
  <c r="L205" i="14" s="1"/>
  <c r="E204" i="14"/>
  <c r="K204" i="14" s="1"/>
  <c r="L204" i="14" s="1"/>
  <c r="E203" i="14"/>
  <c r="K203" i="14" s="1"/>
  <c r="L203" i="14" s="1"/>
  <c r="E202" i="14"/>
  <c r="K202" i="14" s="1"/>
  <c r="L202" i="14" s="1"/>
  <c r="E201" i="14"/>
  <c r="K201" i="14" s="1"/>
  <c r="L201" i="14" s="1"/>
  <c r="E200" i="14"/>
  <c r="K200" i="14" s="1"/>
  <c r="L200" i="14" s="1"/>
  <c r="E199" i="14"/>
  <c r="K199" i="14" s="1"/>
  <c r="L199" i="14" s="1"/>
  <c r="E198" i="14"/>
  <c r="K198" i="14" s="1"/>
  <c r="L198" i="14" s="1"/>
  <c r="E197" i="14"/>
  <c r="K197" i="14" s="1"/>
  <c r="L197" i="14" s="1"/>
  <c r="E196" i="14"/>
  <c r="K196" i="14" s="1"/>
  <c r="L196" i="14" s="1"/>
  <c r="E195" i="14"/>
  <c r="K195" i="14" s="1"/>
  <c r="L195" i="14" s="1"/>
  <c r="E194" i="14"/>
  <c r="K194" i="14" s="1"/>
  <c r="L194" i="14" s="1"/>
  <c r="E193" i="14"/>
  <c r="K193" i="14" s="1"/>
  <c r="L193" i="14" s="1"/>
  <c r="E192" i="14"/>
  <c r="K192" i="14" s="1"/>
  <c r="L192" i="14" s="1"/>
  <c r="E191" i="14"/>
  <c r="K191" i="14" s="1"/>
  <c r="L191" i="14" s="1"/>
  <c r="E190" i="14"/>
  <c r="K190" i="14" s="1"/>
  <c r="L190" i="14" s="1"/>
  <c r="E189" i="14"/>
  <c r="K189" i="14" s="1"/>
  <c r="L189" i="14" s="1"/>
  <c r="E188" i="14"/>
  <c r="K188" i="14" s="1"/>
  <c r="L188" i="14" s="1"/>
  <c r="E187" i="14"/>
  <c r="K187" i="14" s="1"/>
  <c r="L187" i="14" s="1"/>
  <c r="E186" i="14"/>
  <c r="K186" i="14" s="1"/>
  <c r="L186" i="14" s="1"/>
  <c r="E185" i="14"/>
  <c r="K185" i="14" s="1"/>
  <c r="L185" i="14" s="1"/>
  <c r="E184" i="14"/>
  <c r="K184" i="14" s="1"/>
  <c r="L184" i="14" s="1"/>
  <c r="E183" i="14"/>
  <c r="K183" i="14" s="1"/>
  <c r="L183" i="14" s="1"/>
  <c r="E182" i="14"/>
  <c r="K182" i="14" s="1"/>
  <c r="L182" i="14" s="1"/>
  <c r="E181" i="14"/>
  <c r="K181" i="14" s="1"/>
  <c r="L181" i="14" s="1"/>
  <c r="E180" i="14"/>
  <c r="K180" i="14" s="1"/>
  <c r="L180" i="14" s="1"/>
  <c r="E179" i="14"/>
  <c r="K179" i="14" s="1"/>
  <c r="L179" i="14" s="1"/>
  <c r="E178" i="14"/>
  <c r="K178" i="14" s="1"/>
  <c r="L178" i="14" s="1"/>
  <c r="E177" i="14"/>
  <c r="K177" i="14" s="1"/>
  <c r="L177" i="14" s="1"/>
  <c r="E176" i="14"/>
  <c r="K176" i="14" s="1"/>
  <c r="L176" i="14" s="1"/>
  <c r="E175" i="14"/>
  <c r="K175" i="14" s="1"/>
  <c r="L175" i="14" s="1"/>
  <c r="E174" i="14"/>
  <c r="K174" i="14" s="1"/>
  <c r="L174" i="14" s="1"/>
  <c r="E173" i="14"/>
  <c r="K173" i="14" s="1"/>
  <c r="L173" i="14" s="1"/>
  <c r="E172" i="14"/>
  <c r="K172" i="14" s="1"/>
  <c r="L172" i="14" s="1"/>
  <c r="E171" i="14"/>
  <c r="K171" i="14" s="1"/>
  <c r="L171" i="14" s="1"/>
  <c r="E170" i="14"/>
  <c r="K170" i="14" s="1"/>
  <c r="L170" i="14" s="1"/>
  <c r="E169" i="14"/>
  <c r="K169" i="14" s="1"/>
  <c r="L169" i="14" s="1"/>
  <c r="E168" i="14"/>
  <c r="K168" i="14" s="1"/>
  <c r="L168" i="14" s="1"/>
  <c r="E167" i="14"/>
  <c r="K167" i="14" s="1"/>
  <c r="L167" i="14" s="1"/>
  <c r="E166" i="14"/>
  <c r="K166" i="14" s="1"/>
  <c r="L166" i="14" s="1"/>
  <c r="E165" i="14"/>
  <c r="K165" i="14" s="1"/>
  <c r="L165" i="14" s="1"/>
  <c r="E164" i="14"/>
  <c r="K164" i="14" s="1"/>
  <c r="L164" i="14" s="1"/>
  <c r="E163" i="14"/>
  <c r="K163" i="14" s="1"/>
  <c r="L163" i="14" s="1"/>
  <c r="E162" i="14"/>
  <c r="K162" i="14" s="1"/>
  <c r="L162" i="14" s="1"/>
  <c r="E161" i="14"/>
  <c r="K161" i="14" s="1"/>
  <c r="L161" i="14" s="1"/>
  <c r="E160" i="14"/>
  <c r="K160" i="14" s="1"/>
  <c r="L160" i="14" s="1"/>
  <c r="E159" i="14"/>
  <c r="K159" i="14" s="1"/>
  <c r="L159" i="14" s="1"/>
  <c r="E158" i="14"/>
  <c r="K158" i="14" s="1"/>
  <c r="L158" i="14" s="1"/>
  <c r="E157" i="14"/>
  <c r="K157" i="14" s="1"/>
  <c r="L157" i="14" s="1"/>
  <c r="E156" i="14"/>
  <c r="K156" i="14" s="1"/>
  <c r="L156" i="14" s="1"/>
  <c r="E155" i="14"/>
  <c r="K155" i="14" s="1"/>
  <c r="L155" i="14" s="1"/>
  <c r="E154" i="14"/>
  <c r="K154" i="14" s="1"/>
  <c r="L154" i="14" s="1"/>
  <c r="E153" i="14"/>
  <c r="K153" i="14" s="1"/>
  <c r="L153" i="14" s="1"/>
  <c r="E152" i="14"/>
  <c r="K152" i="14" s="1"/>
  <c r="L152" i="14" s="1"/>
  <c r="E151" i="14"/>
  <c r="K151" i="14" s="1"/>
  <c r="L151" i="14" s="1"/>
  <c r="E150" i="14"/>
  <c r="K150" i="14" s="1"/>
  <c r="L150" i="14" s="1"/>
  <c r="E149" i="14"/>
  <c r="K149" i="14" s="1"/>
  <c r="L149" i="14" s="1"/>
  <c r="E148" i="14"/>
  <c r="K148" i="14" s="1"/>
  <c r="L148" i="14" s="1"/>
  <c r="E147" i="14"/>
  <c r="K147" i="14" s="1"/>
  <c r="L147" i="14" s="1"/>
  <c r="E146" i="14"/>
  <c r="K146" i="14" s="1"/>
  <c r="L146" i="14" s="1"/>
  <c r="E145" i="14"/>
  <c r="K145" i="14" s="1"/>
  <c r="L145" i="14" s="1"/>
  <c r="E144" i="14"/>
  <c r="K144" i="14" s="1"/>
  <c r="L144" i="14" s="1"/>
  <c r="E143" i="14"/>
  <c r="K143" i="14" s="1"/>
  <c r="L143" i="14" s="1"/>
  <c r="E142" i="14"/>
  <c r="K142" i="14" s="1"/>
  <c r="L142" i="14" s="1"/>
  <c r="E141" i="14"/>
  <c r="K141" i="14" s="1"/>
  <c r="L141" i="14" s="1"/>
  <c r="E140" i="14"/>
  <c r="K140" i="14" s="1"/>
  <c r="L140" i="14" s="1"/>
  <c r="E139" i="14"/>
  <c r="K139" i="14" s="1"/>
  <c r="L139" i="14" s="1"/>
  <c r="E138" i="14"/>
  <c r="K138" i="14" s="1"/>
  <c r="L138" i="14" s="1"/>
  <c r="E137" i="14"/>
  <c r="K137" i="14" s="1"/>
  <c r="L137" i="14" s="1"/>
  <c r="E136" i="14"/>
  <c r="K136" i="14" s="1"/>
  <c r="L136" i="14" s="1"/>
  <c r="E135" i="14"/>
  <c r="K135" i="14" s="1"/>
  <c r="L135" i="14" s="1"/>
  <c r="E134" i="14"/>
  <c r="K134" i="14" s="1"/>
  <c r="L134" i="14" s="1"/>
  <c r="E133" i="14"/>
  <c r="K133" i="14" s="1"/>
  <c r="L133" i="14" s="1"/>
  <c r="E132" i="14"/>
  <c r="K132" i="14" s="1"/>
  <c r="L132" i="14" s="1"/>
  <c r="E131" i="14"/>
  <c r="K131" i="14" s="1"/>
  <c r="L131" i="14" s="1"/>
  <c r="E130" i="14"/>
  <c r="K130" i="14" s="1"/>
  <c r="L130" i="14" s="1"/>
  <c r="E129" i="14"/>
  <c r="K129" i="14" s="1"/>
  <c r="L129" i="14" s="1"/>
  <c r="E128" i="14"/>
  <c r="K128" i="14" s="1"/>
  <c r="L128" i="14" s="1"/>
  <c r="E127" i="14"/>
  <c r="K127" i="14" s="1"/>
  <c r="L127" i="14" s="1"/>
  <c r="E126" i="14"/>
  <c r="K126" i="14" s="1"/>
  <c r="L126" i="14" s="1"/>
  <c r="E125" i="14"/>
  <c r="K125" i="14" s="1"/>
  <c r="L125" i="14" s="1"/>
  <c r="E124" i="14"/>
  <c r="K124" i="14" s="1"/>
  <c r="L124" i="14" s="1"/>
  <c r="E123" i="14"/>
  <c r="K123" i="14" s="1"/>
  <c r="L123" i="14" s="1"/>
  <c r="E122" i="14"/>
  <c r="K122" i="14" s="1"/>
  <c r="L122" i="14" s="1"/>
  <c r="E121" i="14"/>
  <c r="K121" i="14" s="1"/>
  <c r="L121" i="14" s="1"/>
  <c r="E120" i="14"/>
  <c r="K120" i="14" s="1"/>
  <c r="L120" i="14" s="1"/>
  <c r="E119" i="14"/>
  <c r="K119" i="14" s="1"/>
  <c r="L119" i="14" s="1"/>
  <c r="E118" i="14"/>
  <c r="K118" i="14" s="1"/>
  <c r="L118" i="14" s="1"/>
  <c r="E117" i="14"/>
  <c r="K117" i="14" s="1"/>
  <c r="L117" i="14" s="1"/>
  <c r="E116" i="14"/>
  <c r="K116" i="14" s="1"/>
  <c r="L116" i="14" s="1"/>
  <c r="E115" i="14"/>
  <c r="K115" i="14" s="1"/>
  <c r="L115" i="14" s="1"/>
  <c r="E114" i="14"/>
  <c r="K114" i="14" s="1"/>
  <c r="L114" i="14" s="1"/>
  <c r="E113" i="14"/>
  <c r="K113" i="14" s="1"/>
  <c r="L113" i="14" s="1"/>
  <c r="E112" i="14"/>
  <c r="K112" i="14" s="1"/>
  <c r="L112" i="14" s="1"/>
  <c r="E111" i="14"/>
  <c r="K111" i="14" s="1"/>
  <c r="L111" i="14" s="1"/>
  <c r="E110" i="14"/>
  <c r="K110" i="14" s="1"/>
  <c r="L110" i="14" s="1"/>
  <c r="E109" i="14"/>
  <c r="K109" i="14" s="1"/>
  <c r="L109" i="14" s="1"/>
  <c r="E108" i="14"/>
  <c r="K108" i="14" s="1"/>
  <c r="L108" i="14" s="1"/>
  <c r="E107" i="14"/>
  <c r="K107" i="14" s="1"/>
  <c r="L107" i="14" s="1"/>
  <c r="E106" i="14"/>
  <c r="K106" i="14" s="1"/>
  <c r="L106" i="14" s="1"/>
  <c r="E105" i="14"/>
  <c r="K105" i="14" s="1"/>
  <c r="L105" i="14" s="1"/>
  <c r="E104" i="14"/>
  <c r="K104" i="14" s="1"/>
  <c r="L104" i="14" s="1"/>
  <c r="E103" i="14"/>
  <c r="K103" i="14" s="1"/>
  <c r="L103" i="14" s="1"/>
  <c r="E102" i="14"/>
  <c r="K102" i="14" s="1"/>
  <c r="L102" i="14" s="1"/>
  <c r="E101" i="14"/>
  <c r="K101" i="14" s="1"/>
  <c r="L101" i="14" s="1"/>
  <c r="E100" i="14"/>
  <c r="K100" i="14" s="1"/>
  <c r="L100" i="14" s="1"/>
  <c r="E99" i="14"/>
  <c r="K99" i="14" s="1"/>
  <c r="L99" i="14" s="1"/>
  <c r="E98" i="14"/>
  <c r="K98" i="14" s="1"/>
  <c r="L98" i="14" s="1"/>
  <c r="E97" i="14"/>
  <c r="K97" i="14" s="1"/>
  <c r="L97" i="14" s="1"/>
  <c r="E96" i="14"/>
  <c r="K96" i="14" s="1"/>
  <c r="L96" i="14" s="1"/>
  <c r="E95" i="14"/>
  <c r="K95" i="14" s="1"/>
  <c r="L95" i="14" s="1"/>
  <c r="E94" i="14"/>
  <c r="K94" i="14" s="1"/>
  <c r="L94" i="14" s="1"/>
  <c r="E93" i="14"/>
  <c r="K93" i="14" s="1"/>
  <c r="L93" i="14" s="1"/>
  <c r="E92" i="14"/>
  <c r="K92" i="14" s="1"/>
  <c r="L92" i="14" s="1"/>
  <c r="E91" i="14"/>
  <c r="K91" i="14" s="1"/>
  <c r="L91" i="14" s="1"/>
  <c r="E90" i="14"/>
  <c r="K90" i="14" s="1"/>
  <c r="L90" i="14" s="1"/>
  <c r="E89" i="14"/>
  <c r="K89" i="14" s="1"/>
  <c r="L89" i="14" s="1"/>
  <c r="E88" i="14"/>
  <c r="K88" i="14" s="1"/>
  <c r="L88" i="14" s="1"/>
  <c r="E87" i="14"/>
  <c r="K87" i="14" s="1"/>
  <c r="L87" i="14" s="1"/>
  <c r="E86" i="14"/>
  <c r="K86" i="14" s="1"/>
  <c r="L86" i="14" s="1"/>
  <c r="E85" i="14"/>
  <c r="K85" i="14" s="1"/>
  <c r="L85" i="14" s="1"/>
  <c r="E84" i="14"/>
  <c r="K84" i="14" s="1"/>
  <c r="L84" i="14" s="1"/>
  <c r="E83" i="14"/>
  <c r="K83" i="14" s="1"/>
  <c r="L83" i="14" s="1"/>
  <c r="E82" i="14"/>
  <c r="K82" i="14" s="1"/>
  <c r="L82" i="14" s="1"/>
  <c r="E81" i="14"/>
  <c r="K81" i="14" s="1"/>
  <c r="L81" i="14" s="1"/>
  <c r="E80" i="14"/>
  <c r="K80" i="14" s="1"/>
  <c r="L80" i="14" s="1"/>
  <c r="E79" i="14"/>
  <c r="K79" i="14" s="1"/>
  <c r="L79" i="14" s="1"/>
  <c r="E78" i="14"/>
  <c r="K78" i="14" s="1"/>
  <c r="L78" i="14" s="1"/>
  <c r="E77" i="14"/>
  <c r="K77" i="14" s="1"/>
  <c r="L77" i="14" s="1"/>
  <c r="E76" i="14"/>
  <c r="K76" i="14" s="1"/>
  <c r="L76" i="14" s="1"/>
  <c r="E75" i="14"/>
  <c r="K75" i="14" s="1"/>
  <c r="L75" i="14" s="1"/>
  <c r="E74" i="14"/>
  <c r="K74" i="14" s="1"/>
  <c r="L74" i="14" s="1"/>
  <c r="E73" i="14"/>
  <c r="K73" i="14" s="1"/>
  <c r="L73" i="14" s="1"/>
  <c r="E72" i="14"/>
  <c r="K72" i="14" s="1"/>
  <c r="L72" i="14" s="1"/>
  <c r="E71" i="14"/>
  <c r="K71" i="14" s="1"/>
  <c r="L71" i="14" s="1"/>
  <c r="E70" i="14"/>
  <c r="K70" i="14" s="1"/>
  <c r="L70" i="14" s="1"/>
  <c r="E69" i="14"/>
  <c r="K69" i="14" s="1"/>
  <c r="L69" i="14" s="1"/>
  <c r="E68" i="14"/>
  <c r="K68" i="14" s="1"/>
  <c r="L68" i="14" s="1"/>
  <c r="E67" i="14"/>
  <c r="K67" i="14" s="1"/>
  <c r="L67" i="14" s="1"/>
  <c r="E66" i="14"/>
  <c r="K66" i="14" s="1"/>
  <c r="L66" i="14" s="1"/>
  <c r="E65" i="14"/>
  <c r="K65" i="14" s="1"/>
  <c r="L65" i="14" s="1"/>
  <c r="E64" i="14"/>
  <c r="K64" i="14" s="1"/>
  <c r="L64" i="14" s="1"/>
  <c r="E63" i="14"/>
  <c r="K63" i="14" s="1"/>
  <c r="L63" i="14" s="1"/>
  <c r="E62" i="14"/>
  <c r="K62" i="14" s="1"/>
  <c r="L62" i="14" s="1"/>
  <c r="E61" i="14"/>
  <c r="K61" i="14" s="1"/>
  <c r="L61" i="14" s="1"/>
  <c r="E60" i="14"/>
  <c r="K60" i="14" s="1"/>
  <c r="L60" i="14" s="1"/>
  <c r="E59" i="14"/>
  <c r="K59" i="14" s="1"/>
  <c r="L59" i="14" s="1"/>
  <c r="E58" i="14"/>
  <c r="K58" i="14" s="1"/>
  <c r="L58" i="14" s="1"/>
  <c r="E57" i="14"/>
  <c r="K57" i="14" s="1"/>
  <c r="L57" i="14" s="1"/>
  <c r="E56" i="14"/>
  <c r="K56" i="14" s="1"/>
  <c r="L56" i="14" s="1"/>
  <c r="E55" i="14"/>
  <c r="K55" i="14" s="1"/>
  <c r="L55" i="14" s="1"/>
  <c r="E54" i="14"/>
  <c r="K54" i="14" s="1"/>
  <c r="L54" i="14" s="1"/>
  <c r="E53" i="14"/>
  <c r="K53" i="14" s="1"/>
  <c r="L53" i="14" s="1"/>
  <c r="E52" i="14"/>
  <c r="K52" i="14" s="1"/>
  <c r="L52" i="14" s="1"/>
  <c r="E51" i="14"/>
  <c r="K51" i="14" s="1"/>
  <c r="L51" i="14" s="1"/>
  <c r="E50" i="14"/>
  <c r="K50" i="14" s="1"/>
  <c r="L50" i="14" s="1"/>
  <c r="E49" i="14"/>
  <c r="K49" i="14" s="1"/>
  <c r="L49" i="14" s="1"/>
  <c r="E48" i="14"/>
  <c r="K48" i="14" s="1"/>
  <c r="L48" i="14" s="1"/>
  <c r="E47" i="14"/>
  <c r="K47" i="14" s="1"/>
  <c r="L47" i="14" s="1"/>
  <c r="E46" i="14"/>
  <c r="K46" i="14" s="1"/>
  <c r="L46" i="14" s="1"/>
  <c r="E45" i="14"/>
  <c r="K45" i="14" s="1"/>
  <c r="L45" i="14" s="1"/>
  <c r="E44" i="14"/>
  <c r="K44" i="14" s="1"/>
  <c r="L44" i="14" s="1"/>
  <c r="E43" i="14"/>
  <c r="K43" i="14" s="1"/>
  <c r="L43" i="14" s="1"/>
  <c r="E42" i="14"/>
  <c r="K42" i="14" s="1"/>
  <c r="L42" i="14" s="1"/>
  <c r="E41" i="14"/>
  <c r="K41" i="14" s="1"/>
  <c r="L41" i="14" s="1"/>
  <c r="E40" i="14"/>
  <c r="K40" i="14" s="1"/>
  <c r="L40" i="14" s="1"/>
  <c r="E39" i="14"/>
  <c r="K39" i="14" s="1"/>
  <c r="L39" i="14" s="1"/>
  <c r="E38" i="14"/>
  <c r="K38" i="14" s="1"/>
  <c r="L38" i="14" s="1"/>
  <c r="E37" i="14"/>
  <c r="K37" i="14" s="1"/>
  <c r="L37" i="14" s="1"/>
  <c r="E36" i="14"/>
  <c r="K36" i="14" s="1"/>
  <c r="L36" i="14" s="1"/>
  <c r="E35" i="14"/>
  <c r="K35" i="14" s="1"/>
  <c r="L35" i="14" s="1"/>
  <c r="E34" i="14"/>
  <c r="K34" i="14" s="1"/>
  <c r="L34" i="14" s="1"/>
  <c r="E33" i="14"/>
  <c r="K33" i="14" s="1"/>
  <c r="L33" i="14" s="1"/>
  <c r="E32" i="14"/>
  <c r="K32" i="14" s="1"/>
  <c r="L32" i="14" s="1"/>
  <c r="E31" i="14"/>
  <c r="K31" i="14" s="1"/>
  <c r="L31" i="14" s="1"/>
  <c r="E30" i="14"/>
  <c r="K30" i="14" s="1"/>
  <c r="L30" i="14" s="1"/>
  <c r="E29" i="14"/>
  <c r="K29" i="14" s="1"/>
  <c r="L29" i="14" s="1"/>
  <c r="E28" i="14"/>
  <c r="K28" i="14" s="1"/>
  <c r="L28" i="14" s="1"/>
  <c r="E27" i="14"/>
  <c r="K27" i="14" s="1"/>
  <c r="L27" i="14" s="1"/>
  <c r="E26" i="14"/>
  <c r="K26" i="14" s="1"/>
  <c r="L26" i="14" s="1"/>
  <c r="E25" i="14"/>
  <c r="K25" i="14" s="1"/>
  <c r="L25" i="14" s="1"/>
  <c r="E24" i="14"/>
  <c r="K24" i="14" s="1"/>
  <c r="L24" i="14" s="1"/>
  <c r="E23" i="14"/>
  <c r="K23" i="14" s="1"/>
  <c r="L23" i="14" s="1"/>
  <c r="E22" i="14"/>
  <c r="K22" i="14" s="1"/>
  <c r="L22" i="14" s="1"/>
  <c r="E21" i="14"/>
  <c r="K21" i="14" s="1"/>
  <c r="L21" i="14" s="1"/>
  <c r="E20" i="14"/>
  <c r="K20" i="14" s="1"/>
  <c r="L20" i="14" s="1"/>
  <c r="E19" i="14"/>
  <c r="K19" i="14" s="1"/>
  <c r="L19" i="14" s="1"/>
  <c r="E18" i="14"/>
  <c r="K18" i="14" s="1"/>
  <c r="L18" i="14" s="1"/>
  <c r="E17" i="14"/>
  <c r="K17" i="14" s="1"/>
  <c r="L17" i="14" s="1"/>
  <c r="E16" i="14"/>
  <c r="K16" i="14" s="1"/>
  <c r="L16" i="14" s="1"/>
  <c r="E15" i="14"/>
  <c r="K15" i="14" s="1"/>
  <c r="L15" i="14" s="1"/>
  <c r="E14" i="14"/>
  <c r="K14" i="14" s="1"/>
  <c r="L14" i="14" s="1"/>
  <c r="E13" i="14"/>
  <c r="K13" i="14" s="1"/>
  <c r="L13" i="14" s="1"/>
  <c r="E12" i="14"/>
  <c r="K12" i="14" s="1"/>
  <c r="L12" i="14" s="1"/>
  <c r="E11" i="14"/>
  <c r="K11" i="14" s="1"/>
  <c r="L11" i="14" s="1"/>
  <c r="E10" i="14"/>
  <c r="K10" i="14" s="1"/>
  <c r="L10" i="14" s="1"/>
  <c r="E9" i="14"/>
  <c r="K9" i="14" s="1"/>
  <c r="L9" i="14" s="1"/>
  <c r="E8" i="14"/>
  <c r="K8" i="14" s="1"/>
  <c r="L8" i="14" s="1"/>
  <c r="K178" i="17" l="1"/>
  <c r="L178" i="17" s="1"/>
  <c r="K181" i="17"/>
  <c r="L181" i="17" s="1"/>
  <c r="K28" i="18"/>
  <c r="L28" i="18" s="1"/>
  <c r="K279" i="17"/>
  <c r="L279" i="17" s="1"/>
  <c r="K20" i="17"/>
  <c r="L20" i="17" s="1"/>
  <c r="K33" i="17"/>
  <c r="L33" i="17" s="1"/>
  <c r="K59" i="17"/>
  <c r="L59" i="17" s="1"/>
  <c r="K62" i="17"/>
  <c r="L62" i="17" s="1"/>
  <c r="K116" i="17"/>
  <c r="L116" i="17" s="1"/>
  <c r="K185" i="17"/>
  <c r="L185" i="17" s="1"/>
  <c r="K203" i="17"/>
  <c r="L203" i="17" s="1"/>
  <c r="K212" i="17"/>
  <c r="L212" i="17" s="1"/>
  <c r="K8" i="18"/>
  <c r="L8" i="18" s="1"/>
  <c r="K9" i="18"/>
  <c r="L9" i="18" s="1"/>
  <c r="K10" i="18"/>
  <c r="L10" i="18" s="1"/>
  <c r="K11" i="18"/>
  <c r="L11" i="18" s="1"/>
  <c r="K12" i="18"/>
  <c r="L12" i="18" s="1"/>
  <c r="K13" i="18"/>
  <c r="L13" i="18" s="1"/>
  <c r="K14" i="18"/>
  <c r="L14" i="18" s="1"/>
  <c r="K15" i="18"/>
  <c r="L15" i="18" s="1"/>
  <c r="K16" i="18"/>
  <c r="L16" i="18" s="1"/>
  <c r="K91" i="18"/>
  <c r="L91" i="18" s="1"/>
  <c r="K98" i="18"/>
  <c r="L98" i="18" s="1"/>
  <c r="K101" i="18"/>
  <c r="L101" i="18" s="1"/>
  <c r="K196" i="17"/>
  <c r="L196" i="17" s="1"/>
  <c r="K206" i="17"/>
  <c r="L206" i="17" s="1"/>
  <c r="K207" i="17"/>
  <c r="L207" i="17" s="1"/>
  <c r="K208" i="17"/>
  <c r="L208" i="17" s="1"/>
  <c r="K209" i="17"/>
  <c r="L209" i="17" s="1"/>
  <c r="K25" i="17"/>
  <c r="L25" i="17" s="1"/>
  <c r="K26" i="17"/>
  <c r="L26" i="17" s="1"/>
  <c r="K37" i="17"/>
  <c r="L37" i="17" s="1"/>
  <c r="K116" i="18"/>
  <c r="L116" i="18" s="1"/>
  <c r="K85" i="17"/>
  <c r="L85" i="17" s="1"/>
  <c r="K99" i="17"/>
  <c r="L99" i="17" s="1"/>
  <c r="K104" i="17"/>
  <c r="L104" i="17" s="1"/>
  <c r="K241" i="17"/>
  <c r="L241" i="17" s="1"/>
  <c r="J97" i="17"/>
  <c r="J10" i="17"/>
  <c r="J12" i="17"/>
  <c r="K12" i="17" s="1"/>
  <c r="L12" i="17" s="1"/>
  <c r="J14" i="17"/>
  <c r="K14" i="17" s="1"/>
  <c r="L14" i="17" s="1"/>
  <c r="J16" i="17"/>
  <c r="K16" i="17" s="1"/>
  <c r="L16" i="17" s="1"/>
  <c r="J366" i="16"/>
  <c r="K366" i="16" s="1"/>
  <c r="L366" i="16" s="1"/>
  <c r="J8" i="17"/>
  <c r="K8" i="17" s="1"/>
  <c r="L8" i="17" s="1"/>
  <c r="K9" i="17"/>
  <c r="L9" i="17" s="1"/>
  <c r="K10" i="17"/>
  <c r="L10" i="17" s="1"/>
  <c r="K11" i="17"/>
  <c r="L11" i="17" s="1"/>
  <c r="K13" i="17"/>
  <c r="L13" i="17" s="1"/>
  <c r="K15" i="17"/>
  <c r="L15" i="17" s="1"/>
  <c r="J19" i="17"/>
  <c r="K19" i="17" s="1"/>
  <c r="L19" i="17" s="1"/>
  <c r="K28" i="17"/>
  <c r="L28" i="17" s="1"/>
  <c r="J29" i="17"/>
  <c r="K29" i="17" s="1"/>
  <c r="L29" i="17" s="1"/>
  <c r="J55" i="17"/>
  <c r="K55" i="17" s="1"/>
  <c r="L55" i="17" s="1"/>
  <c r="J67" i="17"/>
  <c r="K67" i="17" s="1"/>
  <c r="L67" i="17" s="1"/>
  <c r="K73" i="17"/>
  <c r="L73" i="17" s="1"/>
  <c r="K89" i="17"/>
  <c r="L89" i="17" s="1"/>
  <c r="J103" i="17"/>
  <c r="K103" i="17" s="1"/>
  <c r="L103" i="17" s="1"/>
  <c r="J201" i="17"/>
  <c r="K201" i="17" s="1"/>
  <c r="L201" i="17" s="1"/>
  <c r="K154" i="17"/>
  <c r="L154" i="17" s="1"/>
  <c r="J179" i="17"/>
  <c r="K179" i="17" s="1"/>
  <c r="L179" i="17" s="1"/>
  <c r="J184" i="17"/>
  <c r="K184" i="17" s="1"/>
  <c r="L184" i="17" s="1"/>
  <c r="K187" i="17"/>
  <c r="L187" i="17" s="1"/>
  <c r="K189" i="17"/>
  <c r="L189" i="17" s="1"/>
  <c r="K191" i="17"/>
  <c r="L191" i="17" s="1"/>
  <c r="J198" i="17"/>
  <c r="K198" i="17" s="1"/>
  <c r="L198" i="17" s="1"/>
  <c r="K200" i="17"/>
  <c r="L200" i="17" s="1"/>
  <c r="K204" i="17"/>
  <c r="L204" i="17" s="1"/>
  <c r="J211" i="17"/>
  <c r="K211" i="17" s="1"/>
  <c r="L211" i="17" s="1"/>
  <c r="J213" i="17"/>
  <c r="K213" i="17" s="1"/>
  <c r="L213" i="17" s="1"/>
  <c r="K215" i="17"/>
  <c r="L215" i="17" s="1"/>
  <c r="J219" i="17"/>
  <c r="K224" i="17"/>
  <c r="L224" i="17" s="1"/>
  <c r="K251" i="17"/>
  <c r="L251" i="17" s="1"/>
  <c r="K273" i="17"/>
  <c r="L273" i="17" s="1"/>
  <c r="J284" i="17"/>
  <c r="K284" i="17" s="1"/>
  <c r="L284" i="17" s="1"/>
  <c r="J290" i="17"/>
  <c r="K290" i="17" s="1"/>
  <c r="L290" i="17" s="1"/>
  <c r="J320" i="17"/>
  <c r="K320" i="17" s="1"/>
  <c r="L320" i="17" s="1"/>
  <c r="J323" i="17"/>
  <c r="J329" i="17"/>
  <c r="K329" i="17" s="1"/>
  <c r="L329" i="17" s="1"/>
  <c r="J331" i="17"/>
  <c r="K37" i="18"/>
  <c r="L37" i="18" s="1"/>
  <c r="K153" i="18"/>
  <c r="L153" i="18" s="1"/>
  <c r="K154" i="18"/>
  <c r="L154" i="18" s="1"/>
  <c r="K195" i="18"/>
  <c r="L195" i="18" s="1"/>
  <c r="K215" i="18"/>
  <c r="L215" i="18" s="1"/>
  <c r="K239" i="18"/>
  <c r="L239" i="18" s="1"/>
  <c r="K247" i="18"/>
  <c r="L247" i="18" s="1"/>
  <c r="J280" i="18"/>
  <c r="K280" i="18" s="1"/>
  <c r="L280" i="18" s="1"/>
  <c r="J282" i="18"/>
  <c r="K282" i="18" s="1"/>
  <c r="L282" i="18" s="1"/>
  <c r="J284" i="18"/>
  <c r="K284" i="18" s="1"/>
  <c r="L284" i="18" s="1"/>
  <c r="J285" i="18"/>
  <c r="K285" i="18" s="1"/>
  <c r="L285" i="18" s="1"/>
  <c r="K291" i="18"/>
  <c r="L291" i="18" s="1"/>
  <c r="J296" i="18"/>
  <c r="J298" i="18"/>
  <c r="J301" i="18"/>
  <c r="J303" i="18"/>
  <c r="K303" i="18" s="1"/>
  <c r="L303" i="18" s="1"/>
  <c r="J305" i="18"/>
  <c r="J309" i="18"/>
  <c r="K313" i="18"/>
  <c r="L313" i="18" s="1"/>
  <c r="J320" i="18"/>
  <c r="K320" i="18" s="1"/>
  <c r="L320" i="18" s="1"/>
  <c r="J321" i="18"/>
  <c r="K321" i="18" s="1"/>
  <c r="L321" i="18" s="1"/>
  <c r="J323" i="18"/>
  <c r="J328" i="18"/>
  <c r="K328" i="18" s="1"/>
  <c r="L328" i="18" s="1"/>
  <c r="J329" i="18"/>
  <c r="K329" i="18" s="1"/>
  <c r="L329" i="18" s="1"/>
  <c r="J330" i="18"/>
  <c r="K330" i="18" s="1"/>
  <c r="L330" i="18" s="1"/>
  <c r="J331" i="18"/>
  <c r="J332" i="18"/>
  <c r="K332" i="18" s="1"/>
  <c r="L332" i="18" s="1"/>
  <c r="J334" i="18"/>
  <c r="K334" i="18" s="1"/>
  <c r="L334" i="18" s="1"/>
  <c r="J336" i="18"/>
  <c r="K336" i="18" s="1"/>
  <c r="L336" i="18" s="1"/>
  <c r="J338" i="18"/>
  <c r="J340" i="18"/>
  <c r="K340" i="18" s="1"/>
  <c r="L340" i="18" s="1"/>
  <c r="J342" i="18"/>
  <c r="K342" i="18" s="1"/>
  <c r="L342" i="18" s="1"/>
  <c r="J344" i="18"/>
  <c r="K344" i="18" s="1"/>
  <c r="L344" i="18" s="1"/>
  <c r="J346" i="18"/>
  <c r="J348" i="18"/>
  <c r="K348" i="18" s="1"/>
  <c r="L348" i="18" s="1"/>
  <c r="J350" i="18"/>
  <c r="K350" i="18" s="1"/>
  <c r="L350" i="18" s="1"/>
  <c r="J352" i="18"/>
  <c r="K352" i="18" s="1"/>
  <c r="L352" i="18" s="1"/>
  <c r="J354" i="18"/>
  <c r="J356" i="18"/>
  <c r="K356" i="18" s="1"/>
  <c r="L356" i="18" s="1"/>
  <c r="J358" i="18"/>
  <c r="K358" i="18" s="1"/>
  <c r="L358" i="18" s="1"/>
  <c r="J360" i="18"/>
  <c r="K360" i="18" s="1"/>
  <c r="L360" i="18" s="1"/>
  <c r="J362" i="18"/>
  <c r="J364" i="18"/>
  <c r="K364" i="18" s="1"/>
  <c r="L364" i="18" s="1"/>
  <c r="J366" i="18"/>
  <c r="K366" i="18" s="1"/>
  <c r="L366" i="18" s="1"/>
  <c r="K247" i="17"/>
  <c r="L247" i="17" s="1"/>
  <c r="K293" i="17"/>
  <c r="L293" i="17" s="1"/>
  <c r="K98" i="17"/>
  <c r="L98" i="17" s="1"/>
  <c r="K313" i="17"/>
  <c r="L313" i="17" s="1"/>
  <c r="J17" i="17"/>
  <c r="K17" i="17" s="1"/>
  <c r="L17" i="17" s="1"/>
  <c r="J21" i="17"/>
  <c r="K21" i="17" s="1"/>
  <c r="L21" i="17" s="1"/>
  <c r="J22" i="17"/>
  <c r="K22" i="17" s="1"/>
  <c r="L22" i="17" s="1"/>
  <c r="J23" i="17"/>
  <c r="K23" i="17" s="1"/>
  <c r="L23" i="17" s="1"/>
  <c r="K24" i="17"/>
  <c r="L24" i="17" s="1"/>
  <c r="J27" i="17"/>
  <c r="K31" i="17"/>
  <c r="L31" i="17" s="1"/>
  <c r="J32" i="17"/>
  <c r="K34" i="17"/>
  <c r="L34" i="17" s="1"/>
  <c r="J35" i="17"/>
  <c r="K36" i="17"/>
  <c r="L36" i="17" s="1"/>
  <c r="K38" i="17"/>
  <c r="L38" i="17" s="1"/>
  <c r="J40" i="17"/>
  <c r="K40" i="17" s="1"/>
  <c r="L40" i="17" s="1"/>
  <c r="K41" i="17"/>
  <c r="L41" i="17" s="1"/>
  <c r="J42" i="17"/>
  <c r="J56" i="17"/>
  <c r="K56" i="17" s="1"/>
  <c r="L56" i="17" s="1"/>
  <c r="J58" i="17"/>
  <c r="J60" i="17"/>
  <c r="K60" i="17" s="1"/>
  <c r="L60" i="17" s="1"/>
  <c r="J61" i="17"/>
  <c r="K61" i="17" s="1"/>
  <c r="L61" i="17" s="1"/>
  <c r="J68" i="17"/>
  <c r="K68" i="17" s="1"/>
  <c r="L68" i="17" s="1"/>
  <c r="J69" i="17"/>
  <c r="J71" i="17"/>
  <c r="J86" i="17"/>
  <c r="K86" i="17" s="1"/>
  <c r="L86" i="17" s="1"/>
  <c r="J87" i="17"/>
  <c r="J88" i="17"/>
  <c r="J90" i="17"/>
  <c r="J91" i="17"/>
  <c r="K91" i="17" s="1"/>
  <c r="L91" i="17" s="1"/>
  <c r="J93" i="17"/>
  <c r="K93" i="17" s="1"/>
  <c r="L93" i="17" s="1"/>
  <c r="K94" i="17"/>
  <c r="L94" i="17" s="1"/>
  <c r="J95" i="17"/>
  <c r="K95" i="17" s="1"/>
  <c r="L95" i="17" s="1"/>
  <c r="J100" i="17"/>
  <c r="K100" i="17" s="1"/>
  <c r="L100" i="17" s="1"/>
  <c r="K101" i="17"/>
  <c r="L101" i="17" s="1"/>
  <c r="J105" i="17"/>
  <c r="K106" i="17"/>
  <c r="L106" i="17" s="1"/>
  <c r="J107" i="17"/>
  <c r="K107" i="17" s="1"/>
  <c r="L107" i="17" s="1"/>
  <c r="K108" i="17"/>
  <c r="L108" i="17" s="1"/>
  <c r="J109" i="17"/>
  <c r="J110" i="17"/>
  <c r="K110" i="17" s="1"/>
  <c r="L110" i="17" s="1"/>
  <c r="J111" i="17"/>
  <c r="K111" i="17" s="1"/>
  <c r="L111" i="17" s="1"/>
  <c r="J112" i="17"/>
  <c r="K112" i="17" s="1"/>
  <c r="L112" i="17" s="1"/>
  <c r="K113" i="17"/>
  <c r="L113" i="17" s="1"/>
  <c r="J114" i="17"/>
  <c r="K115" i="17"/>
  <c r="L115" i="17" s="1"/>
  <c r="J117" i="17"/>
  <c r="K117" i="17" s="1"/>
  <c r="L117" i="17" s="1"/>
  <c r="J118" i="17"/>
  <c r="K118" i="17" s="1"/>
  <c r="L118" i="17" s="1"/>
  <c r="J119" i="17"/>
  <c r="K119" i="17" s="1"/>
  <c r="L119" i="17" s="1"/>
  <c r="J120" i="17"/>
  <c r="K120" i="17" s="1"/>
  <c r="L120" i="17" s="1"/>
  <c r="J121" i="17"/>
  <c r="K121" i="17" s="1"/>
  <c r="L121" i="17" s="1"/>
  <c r="J122" i="17"/>
  <c r="K122" i="17" s="1"/>
  <c r="L122" i="17" s="1"/>
  <c r="K123" i="17"/>
  <c r="L123" i="17" s="1"/>
  <c r="J124" i="17"/>
  <c r="K124" i="17" s="1"/>
  <c r="L124" i="17" s="1"/>
  <c r="J125" i="17"/>
  <c r="K125" i="17" s="1"/>
  <c r="L125" i="17" s="1"/>
  <c r="J126" i="17"/>
  <c r="K126" i="17" s="1"/>
  <c r="L126" i="17" s="1"/>
  <c r="J127" i="17"/>
  <c r="K127" i="17" s="1"/>
  <c r="L127" i="17" s="1"/>
  <c r="J128" i="17"/>
  <c r="K128" i="17" s="1"/>
  <c r="L128" i="17" s="1"/>
  <c r="J129" i="17"/>
  <c r="K129" i="17" s="1"/>
  <c r="L129" i="17" s="1"/>
  <c r="J130" i="17"/>
  <c r="K130" i="17" s="1"/>
  <c r="L130" i="17" s="1"/>
  <c r="J131" i="17"/>
  <c r="K131" i="17" s="1"/>
  <c r="L131" i="17" s="1"/>
  <c r="J132" i="17"/>
  <c r="K132" i="17" s="1"/>
  <c r="L132" i="17" s="1"/>
  <c r="J133" i="17"/>
  <c r="K133" i="17" s="1"/>
  <c r="L133" i="17" s="1"/>
  <c r="J134" i="17"/>
  <c r="K134" i="17" s="1"/>
  <c r="L134" i="17" s="1"/>
  <c r="J135" i="17"/>
  <c r="K135" i="17" s="1"/>
  <c r="L135" i="17" s="1"/>
  <c r="J136" i="17"/>
  <c r="K136" i="17" s="1"/>
  <c r="L136" i="17" s="1"/>
  <c r="J137" i="17"/>
  <c r="J138" i="17"/>
  <c r="K138" i="17" s="1"/>
  <c r="L138" i="17" s="1"/>
  <c r="J139" i="17"/>
  <c r="K139" i="17" s="1"/>
  <c r="L139" i="17" s="1"/>
  <c r="J140" i="17"/>
  <c r="K140" i="17" s="1"/>
  <c r="L140" i="17" s="1"/>
  <c r="J141" i="17"/>
  <c r="K141" i="17" s="1"/>
  <c r="L141" i="17" s="1"/>
  <c r="K142" i="17"/>
  <c r="L142" i="17" s="1"/>
  <c r="J143" i="17"/>
  <c r="K143" i="17" s="1"/>
  <c r="L143" i="17" s="1"/>
  <c r="J144" i="17"/>
  <c r="K144" i="17" s="1"/>
  <c r="L144" i="17" s="1"/>
  <c r="J145" i="17"/>
  <c r="K145" i="17" s="1"/>
  <c r="L145" i="17" s="1"/>
  <c r="J146" i="17"/>
  <c r="K146" i="17" s="1"/>
  <c r="L146" i="17" s="1"/>
  <c r="J147" i="17"/>
  <c r="K147" i="17" s="1"/>
  <c r="L147" i="17" s="1"/>
  <c r="J148" i="17"/>
  <c r="K148" i="17" s="1"/>
  <c r="L148" i="17" s="1"/>
  <c r="J149" i="17"/>
  <c r="K149" i="17" s="1"/>
  <c r="L149" i="17" s="1"/>
  <c r="J150" i="17"/>
  <c r="K150" i="17" s="1"/>
  <c r="L150" i="17" s="1"/>
  <c r="K151" i="17"/>
  <c r="L151" i="17" s="1"/>
  <c r="J152" i="17"/>
  <c r="K152" i="17" s="1"/>
  <c r="L152" i="17" s="1"/>
  <c r="K153" i="17"/>
  <c r="L153" i="17" s="1"/>
  <c r="K155" i="17"/>
  <c r="L155" i="17" s="1"/>
  <c r="J156" i="17"/>
  <c r="K157" i="17"/>
  <c r="L157" i="17" s="1"/>
  <c r="J158" i="17"/>
  <c r="K158" i="17" s="1"/>
  <c r="L158" i="17" s="1"/>
  <c r="K159" i="17"/>
  <c r="L159" i="17" s="1"/>
  <c r="J160" i="17"/>
  <c r="K161" i="17"/>
  <c r="L161" i="17" s="1"/>
  <c r="J162" i="17"/>
  <c r="K162" i="17" s="1"/>
  <c r="L162" i="17" s="1"/>
  <c r="K163" i="17"/>
  <c r="L163" i="17" s="1"/>
  <c r="J164" i="17"/>
  <c r="K165" i="17"/>
  <c r="L165" i="17" s="1"/>
  <c r="J166" i="17"/>
  <c r="K166" i="17" s="1"/>
  <c r="L166" i="17" s="1"/>
  <c r="J167" i="17"/>
  <c r="K167" i="17" s="1"/>
  <c r="L167" i="17" s="1"/>
  <c r="J168" i="17"/>
  <c r="K168" i="17" s="1"/>
  <c r="L168" i="17" s="1"/>
  <c r="K169" i="17"/>
  <c r="L169" i="17" s="1"/>
  <c r="J170" i="17"/>
  <c r="K170" i="17" s="1"/>
  <c r="L170" i="17" s="1"/>
  <c r="J171" i="17"/>
  <c r="K171" i="17" s="1"/>
  <c r="L171" i="17" s="1"/>
  <c r="J173" i="17"/>
  <c r="J175" i="17"/>
  <c r="K175" i="17" s="1"/>
  <c r="L175" i="17" s="1"/>
  <c r="J177" i="17"/>
  <c r="K177" i="17" s="1"/>
  <c r="L177" i="17" s="1"/>
  <c r="J182" i="17"/>
  <c r="K182" i="17" s="1"/>
  <c r="L182" i="17" s="1"/>
  <c r="J183" i="17"/>
  <c r="K183" i="17" s="1"/>
  <c r="L183" i="17" s="1"/>
  <c r="J186" i="17"/>
  <c r="K186" i="17" s="1"/>
  <c r="L186" i="17" s="1"/>
  <c r="J188" i="17"/>
  <c r="K188" i="17" s="1"/>
  <c r="L188" i="17" s="1"/>
  <c r="J190" i="17"/>
  <c r="K190" i="17" s="1"/>
  <c r="L190" i="17" s="1"/>
  <c r="J192" i="17"/>
  <c r="K192" i="17" s="1"/>
  <c r="L192" i="17" s="1"/>
  <c r="J193" i="17"/>
  <c r="K193" i="17" s="1"/>
  <c r="L193" i="17" s="1"/>
  <c r="J194" i="17"/>
  <c r="K194" i="17" s="1"/>
  <c r="L194" i="17" s="1"/>
  <c r="K195" i="17"/>
  <c r="L195" i="17" s="1"/>
  <c r="J197" i="17"/>
  <c r="K199" i="17"/>
  <c r="L199" i="17" s="1"/>
  <c r="J202" i="17"/>
  <c r="K202" i="17" s="1"/>
  <c r="L202" i="17" s="1"/>
  <c r="K205" i="17"/>
  <c r="L205" i="17" s="1"/>
  <c r="J210" i="17"/>
  <c r="K214" i="17"/>
  <c r="L214" i="17" s="1"/>
  <c r="J216" i="17"/>
  <c r="K216" i="17" s="1"/>
  <c r="L216" i="17" s="1"/>
  <c r="K217" i="17"/>
  <c r="L217" i="17" s="1"/>
  <c r="J218" i="17"/>
  <c r="K219" i="17"/>
  <c r="L219" i="17" s="1"/>
  <c r="J220" i="17"/>
  <c r="K220" i="17" s="1"/>
  <c r="L220" i="17" s="1"/>
  <c r="J221" i="17"/>
  <c r="K221" i="17" s="1"/>
  <c r="L221" i="17" s="1"/>
  <c r="K222" i="17"/>
  <c r="L222" i="17" s="1"/>
  <c r="J223" i="17"/>
  <c r="K223" i="17" s="1"/>
  <c r="L223" i="17" s="1"/>
  <c r="J225" i="17"/>
  <c r="K225" i="17" s="1"/>
  <c r="L225" i="17" s="1"/>
  <c r="K226" i="17"/>
  <c r="L226" i="17" s="1"/>
  <c r="J227" i="17"/>
  <c r="K227" i="17" s="1"/>
  <c r="L227" i="17" s="1"/>
  <c r="J228" i="17"/>
  <c r="K229" i="17"/>
  <c r="L229" i="17" s="1"/>
  <c r="J230" i="17"/>
  <c r="K230" i="17" s="1"/>
  <c r="L230" i="17" s="1"/>
  <c r="K231" i="17"/>
  <c r="L231" i="17" s="1"/>
  <c r="J232" i="17"/>
  <c r="K233" i="17"/>
  <c r="L233" i="17" s="1"/>
  <c r="J234" i="17"/>
  <c r="K234" i="17" s="1"/>
  <c r="L234" i="17" s="1"/>
  <c r="K235" i="17"/>
  <c r="L235" i="17" s="1"/>
  <c r="J236" i="17"/>
  <c r="K237" i="17"/>
  <c r="L237" i="17" s="1"/>
  <c r="J238" i="17"/>
  <c r="K238" i="17" s="1"/>
  <c r="L238" i="17" s="1"/>
  <c r="K239" i="17"/>
  <c r="L239" i="17" s="1"/>
  <c r="J240" i="17"/>
  <c r="K242" i="17"/>
  <c r="L242" i="17" s="1"/>
  <c r="J243" i="17"/>
  <c r="K243" i="17" s="1"/>
  <c r="L243" i="17" s="1"/>
  <c r="K244" i="17"/>
  <c r="L244" i="17" s="1"/>
  <c r="J245" i="17"/>
  <c r="K246" i="17"/>
  <c r="L246" i="17" s="1"/>
  <c r="K248" i="17"/>
  <c r="L248" i="17" s="1"/>
  <c r="J249" i="17"/>
  <c r="K250" i="17"/>
  <c r="L250" i="17" s="1"/>
  <c r="J252" i="17"/>
  <c r="K252" i="17" s="1"/>
  <c r="L252" i="17" s="1"/>
  <c r="J253" i="17"/>
  <c r="K253" i="17" s="1"/>
  <c r="L253" i="17" s="1"/>
  <c r="J254" i="17"/>
  <c r="K254" i="17" s="1"/>
  <c r="L254" i="17" s="1"/>
  <c r="J255" i="17"/>
  <c r="K255" i="17" s="1"/>
  <c r="L255" i="17" s="1"/>
  <c r="J256" i="17"/>
  <c r="K256" i="17" s="1"/>
  <c r="L256" i="17" s="1"/>
  <c r="J257" i="17"/>
  <c r="J258" i="17"/>
  <c r="K258" i="17" s="1"/>
  <c r="L258" i="17" s="1"/>
  <c r="J259" i="17"/>
  <c r="K259" i="17" s="1"/>
  <c r="L259" i="17" s="1"/>
  <c r="J260" i="17"/>
  <c r="K260" i="17" s="1"/>
  <c r="L260" i="17" s="1"/>
  <c r="J261" i="17"/>
  <c r="K261" i="17" s="1"/>
  <c r="L261" i="17" s="1"/>
  <c r="K262" i="17"/>
  <c r="L262" i="17" s="1"/>
  <c r="J264" i="17"/>
  <c r="K264" i="17" s="1"/>
  <c r="L264" i="17" s="1"/>
  <c r="K265" i="17"/>
  <c r="L265" i="17" s="1"/>
  <c r="J266" i="17"/>
  <c r="K266" i="17" s="1"/>
  <c r="L266" i="17" s="1"/>
  <c r="J267" i="17"/>
  <c r="K267" i="17" s="1"/>
  <c r="L267" i="17" s="1"/>
  <c r="J268" i="17"/>
  <c r="K268" i="17" s="1"/>
  <c r="L268" i="17" s="1"/>
  <c r="J269" i="17"/>
  <c r="K269" i="17" s="1"/>
  <c r="L269" i="17" s="1"/>
  <c r="J270" i="17"/>
  <c r="K270" i="17" s="1"/>
  <c r="L270" i="17" s="1"/>
  <c r="J271" i="17"/>
  <c r="K271" i="17" s="1"/>
  <c r="L271" i="17" s="1"/>
  <c r="K272" i="17"/>
  <c r="L272" i="17" s="1"/>
  <c r="J274" i="17"/>
  <c r="K274" i="17" s="1"/>
  <c r="L274" i="17" s="1"/>
  <c r="K275" i="17"/>
  <c r="L275" i="17" s="1"/>
  <c r="J276" i="17"/>
  <c r="K276" i="17" s="1"/>
  <c r="L276" i="17" s="1"/>
  <c r="J277" i="17"/>
  <c r="K277" i="17" s="1"/>
  <c r="L277" i="17" s="1"/>
  <c r="K278" i="17"/>
  <c r="L278" i="17" s="1"/>
  <c r="J280" i="17"/>
  <c r="K280" i="17" s="1"/>
  <c r="L280" i="17" s="1"/>
  <c r="J281" i="17"/>
  <c r="J283" i="17"/>
  <c r="K283" i="17" s="1"/>
  <c r="L283" i="17" s="1"/>
  <c r="J287" i="17"/>
  <c r="K287" i="17" s="1"/>
  <c r="L287" i="17" s="1"/>
  <c r="J289" i="17"/>
  <c r="K289" i="17" s="1"/>
  <c r="L289" i="17" s="1"/>
  <c r="J294" i="17"/>
  <c r="K294" i="17" s="1"/>
  <c r="L294" i="17" s="1"/>
  <c r="J297" i="17"/>
  <c r="K297" i="17" s="1"/>
  <c r="L297" i="17" s="1"/>
  <c r="J299" i="17"/>
  <c r="K299" i="17" s="1"/>
  <c r="L299" i="17" s="1"/>
  <c r="J300" i="17"/>
  <c r="K300" i="17" s="1"/>
  <c r="L300" i="17" s="1"/>
  <c r="J302" i="17"/>
  <c r="K302" i="17" s="1"/>
  <c r="L302" i="17" s="1"/>
  <c r="J304" i="17"/>
  <c r="K304" i="17" s="1"/>
  <c r="L304" i="17" s="1"/>
  <c r="J306" i="17"/>
  <c r="K306" i="17" s="1"/>
  <c r="L306" i="17" s="1"/>
  <c r="J307" i="17"/>
  <c r="K307" i="17" s="1"/>
  <c r="L307" i="17" s="1"/>
  <c r="J308" i="17"/>
  <c r="K308" i="17" s="1"/>
  <c r="L308" i="17" s="1"/>
  <c r="J310" i="17"/>
  <c r="K310" i="17" s="1"/>
  <c r="L310" i="17" s="1"/>
  <c r="J311" i="17"/>
  <c r="K311" i="17" s="1"/>
  <c r="L311" i="17" s="1"/>
  <c r="J312" i="17"/>
  <c r="K312" i="17" s="1"/>
  <c r="L312" i="17" s="1"/>
  <c r="J314" i="17"/>
  <c r="K314" i="17" s="1"/>
  <c r="L314" i="17" s="1"/>
  <c r="J315" i="17"/>
  <c r="K315" i="17" s="1"/>
  <c r="L315" i="17" s="1"/>
  <c r="J316" i="17"/>
  <c r="K316" i="17" s="1"/>
  <c r="L316" i="17" s="1"/>
  <c r="J317" i="17"/>
  <c r="K317" i="17" s="1"/>
  <c r="L317" i="17" s="1"/>
  <c r="J318" i="17"/>
  <c r="K318" i="17" s="1"/>
  <c r="L318" i="17" s="1"/>
  <c r="J319" i="17"/>
  <c r="K319" i="17" s="1"/>
  <c r="L319" i="17" s="1"/>
  <c r="J322" i="17"/>
  <c r="K322" i="17" s="1"/>
  <c r="L322" i="17" s="1"/>
  <c r="J324" i="17"/>
  <c r="K324" i="17" s="1"/>
  <c r="L324" i="17" s="1"/>
  <c r="J325" i="17"/>
  <c r="K325" i="17" s="1"/>
  <c r="L325" i="17" s="1"/>
  <c r="J326" i="17"/>
  <c r="K326" i="17" s="1"/>
  <c r="L326" i="17" s="1"/>
  <c r="J327" i="17"/>
  <c r="K327" i="17" s="1"/>
  <c r="L327" i="17" s="1"/>
  <c r="J333" i="17"/>
  <c r="K333" i="17" s="1"/>
  <c r="L333" i="17" s="1"/>
  <c r="J335" i="17"/>
  <c r="K335" i="17" s="1"/>
  <c r="L335" i="17" s="1"/>
  <c r="J337" i="17"/>
  <c r="K337" i="17" s="1"/>
  <c r="L337" i="17" s="1"/>
  <c r="J339" i="17"/>
  <c r="K339" i="17" s="1"/>
  <c r="L339" i="17" s="1"/>
  <c r="J341" i="17"/>
  <c r="K341" i="17" s="1"/>
  <c r="L341" i="17" s="1"/>
  <c r="J343" i="17"/>
  <c r="K343" i="17" s="1"/>
  <c r="L343" i="17" s="1"/>
  <c r="J345" i="17"/>
  <c r="K345" i="17" s="1"/>
  <c r="L345" i="17" s="1"/>
  <c r="J347" i="17"/>
  <c r="K347" i="17" s="1"/>
  <c r="L347" i="17" s="1"/>
  <c r="J349" i="17"/>
  <c r="K349" i="17" s="1"/>
  <c r="L349" i="17" s="1"/>
  <c r="J351" i="17"/>
  <c r="K351" i="17" s="1"/>
  <c r="L351" i="17" s="1"/>
  <c r="J353" i="17"/>
  <c r="K353" i="17" s="1"/>
  <c r="L353" i="17" s="1"/>
  <c r="J355" i="17"/>
  <c r="K355" i="17" s="1"/>
  <c r="L355" i="17" s="1"/>
  <c r="J357" i="17"/>
  <c r="K357" i="17" s="1"/>
  <c r="L357" i="17" s="1"/>
  <c r="J359" i="17"/>
  <c r="K359" i="17" s="1"/>
  <c r="L359" i="17" s="1"/>
  <c r="J361" i="17"/>
  <c r="K361" i="17" s="1"/>
  <c r="L361" i="17" s="1"/>
  <c r="J363" i="17"/>
  <c r="K363" i="17" s="1"/>
  <c r="L363" i="17" s="1"/>
  <c r="J365" i="17"/>
  <c r="K365" i="17" s="1"/>
  <c r="L365" i="17" s="1"/>
  <c r="J207" i="18"/>
  <c r="K207" i="18" s="1"/>
  <c r="L207" i="18" s="1"/>
  <c r="J208" i="18"/>
  <c r="K208" i="18" s="1"/>
  <c r="L208" i="18" s="1"/>
  <c r="J226" i="18"/>
  <c r="J227" i="18"/>
  <c r="K227" i="18" s="1"/>
  <c r="L227" i="18" s="1"/>
  <c r="J229" i="18"/>
  <c r="J231" i="18"/>
  <c r="J233" i="18"/>
  <c r="J235" i="18"/>
  <c r="J237" i="18"/>
  <c r="J240" i="18"/>
  <c r="J241" i="18"/>
  <c r="K241" i="18" s="1"/>
  <c r="L241" i="18" s="1"/>
  <c r="J243" i="18"/>
  <c r="J245" i="18"/>
  <c r="J248" i="18"/>
  <c r="K248" i="18" s="1"/>
  <c r="L248" i="18" s="1"/>
  <c r="J250" i="18"/>
  <c r="K251" i="18"/>
  <c r="L251" i="18" s="1"/>
  <c r="J257" i="18"/>
  <c r="J32" i="18"/>
  <c r="K32" i="18" s="1"/>
  <c r="L32" i="18" s="1"/>
  <c r="J33" i="18"/>
  <c r="K33" i="18" s="1"/>
  <c r="L33" i="18" s="1"/>
  <c r="J35" i="18"/>
  <c r="K35" i="18" s="1"/>
  <c r="L35" i="18" s="1"/>
  <c r="J38" i="18"/>
  <c r="K39" i="18"/>
  <c r="L39" i="18" s="1"/>
  <c r="J40" i="18"/>
  <c r="K40" i="18" s="1"/>
  <c r="L40" i="18" s="1"/>
  <c r="J42" i="18"/>
  <c r="K42" i="18" s="1"/>
  <c r="L42" i="18" s="1"/>
  <c r="J52" i="18"/>
  <c r="K52" i="18" s="1"/>
  <c r="L52" i="18" s="1"/>
  <c r="J54" i="18"/>
  <c r="K54" i="18" s="1"/>
  <c r="L54" i="18" s="1"/>
  <c r="J57" i="18"/>
  <c r="K57" i="18" s="1"/>
  <c r="L57" i="18" s="1"/>
  <c r="J59" i="18"/>
  <c r="J60" i="18"/>
  <c r="K60" i="18" s="1"/>
  <c r="L60" i="18" s="1"/>
  <c r="J61" i="18"/>
  <c r="K61" i="18" s="1"/>
  <c r="L61" i="18" s="1"/>
  <c r="J62" i="18"/>
  <c r="J64" i="18"/>
  <c r="K64" i="18" s="1"/>
  <c r="L64" i="18" s="1"/>
  <c r="J66" i="18"/>
  <c r="J67" i="18"/>
  <c r="K67" i="18" s="1"/>
  <c r="L67" i="18" s="1"/>
  <c r="J69" i="18"/>
  <c r="K69" i="18" s="1"/>
  <c r="L69" i="18" s="1"/>
  <c r="J70" i="18"/>
  <c r="J72" i="18"/>
  <c r="K72" i="18" s="1"/>
  <c r="L72" i="18" s="1"/>
  <c r="K73" i="18"/>
  <c r="L73" i="18" s="1"/>
  <c r="J74" i="18"/>
  <c r="K74" i="18" s="1"/>
  <c r="L74" i="18" s="1"/>
  <c r="J96" i="18"/>
  <c r="K96" i="18" s="1"/>
  <c r="L96" i="18" s="1"/>
  <c r="J100" i="18"/>
  <c r="K100" i="18" s="1"/>
  <c r="L100" i="18" s="1"/>
  <c r="J201" i="18"/>
  <c r="K201" i="18" s="1"/>
  <c r="L201" i="18" s="1"/>
  <c r="J202" i="18"/>
  <c r="J203" i="18"/>
  <c r="K204" i="18"/>
  <c r="L204" i="18" s="1"/>
  <c r="J214" i="18"/>
  <c r="K214" i="18" s="1"/>
  <c r="L214" i="18" s="1"/>
  <c r="J218" i="18"/>
  <c r="K218" i="18" s="1"/>
  <c r="L218" i="18" s="1"/>
  <c r="J220" i="18"/>
  <c r="J265" i="18"/>
  <c r="J267" i="18"/>
  <c r="K267" i="18" s="1"/>
  <c r="L267" i="18" s="1"/>
  <c r="J268" i="18"/>
  <c r="K268" i="18" s="1"/>
  <c r="L268" i="18" s="1"/>
  <c r="J269" i="18"/>
  <c r="K269" i="18" s="1"/>
  <c r="L269" i="18" s="1"/>
  <c r="J270" i="18"/>
  <c r="K270" i="18" s="1"/>
  <c r="L270" i="18" s="1"/>
  <c r="J271" i="18"/>
  <c r="K271" i="18" s="1"/>
  <c r="L271" i="18" s="1"/>
  <c r="J272" i="18"/>
  <c r="K272" i="18" s="1"/>
  <c r="L272" i="18" s="1"/>
  <c r="K273" i="18"/>
  <c r="L273" i="18" s="1"/>
  <c r="J274" i="18"/>
  <c r="J277" i="18"/>
  <c r="K277" i="18" s="1"/>
  <c r="L277" i="18" s="1"/>
  <c r="J287" i="18"/>
  <c r="K287" i="18" s="1"/>
  <c r="L287" i="18" s="1"/>
  <c r="J289" i="18"/>
  <c r="K289" i="18" s="1"/>
  <c r="L289" i="18" s="1"/>
  <c r="K17" i="18"/>
  <c r="L17" i="18" s="1"/>
  <c r="J23" i="18"/>
  <c r="K23" i="18" s="1"/>
  <c r="L23" i="18" s="1"/>
  <c r="K27" i="18"/>
  <c r="L27" i="18" s="1"/>
  <c r="J29" i="18"/>
  <c r="K29" i="18" s="1"/>
  <c r="L29" i="18" s="1"/>
  <c r="K30" i="18"/>
  <c r="L30" i="18" s="1"/>
  <c r="J31" i="18"/>
  <c r="K31" i="18" s="1"/>
  <c r="L31" i="18" s="1"/>
  <c r="J34" i="18"/>
  <c r="K34" i="18" s="1"/>
  <c r="L34" i="18" s="1"/>
  <c r="J36" i="18"/>
  <c r="K38" i="18"/>
  <c r="L38" i="18" s="1"/>
  <c r="J41" i="18"/>
  <c r="K41" i="18" s="1"/>
  <c r="L41" i="18" s="1"/>
  <c r="J43" i="18"/>
  <c r="K43" i="18" s="1"/>
  <c r="L43" i="18" s="1"/>
  <c r="J44" i="18"/>
  <c r="K44" i="18" s="1"/>
  <c r="L44" i="18" s="1"/>
  <c r="J45" i="18"/>
  <c r="K45" i="18" s="1"/>
  <c r="L45" i="18" s="1"/>
  <c r="J46" i="18"/>
  <c r="K46" i="18" s="1"/>
  <c r="L46" i="18" s="1"/>
  <c r="J47" i="18"/>
  <c r="K47" i="18" s="1"/>
  <c r="L47" i="18" s="1"/>
  <c r="J48" i="18"/>
  <c r="K48" i="18" s="1"/>
  <c r="L48" i="18" s="1"/>
  <c r="J49" i="18"/>
  <c r="K49" i="18" s="1"/>
  <c r="L49" i="18" s="1"/>
  <c r="J50" i="18"/>
  <c r="K50" i="18" s="1"/>
  <c r="L50" i="18" s="1"/>
  <c r="J51" i="18"/>
  <c r="K51" i="18" s="1"/>
  <c r="L51" i="18" s="1"/>
  <c r="J53" i="18"/>
  <c r="J55" i="18"/>
  <c r="K55" i="18" s="1"/>
  <c r="L55" i="18" s="1"/>
  <c r="J56" i="18"/>
  <c r="K56" i="18" s="1"/>
  <c r="L56" i="18" s="1"/>
  <c r="J58" i="18"/>
  <c r="K58" i="18" s="1"/>
  <c r="L58" i="18" s="1"/>
  <c r="J68" i="18"/>
  <c r="K68" i="18" s="1"/>
  <c r="L68" i="18" s="1"/>
  <c r="J75" i="18"/>
  <c r="K75" i="18" s="1"/>
  <c r="L75" i="18" s="1"/>
  <c r="J76" i="18"/>
  <c r="J78" i="18"/>
  <c r="J80" i="18"/>
  <c r="J82" i="18"/>
  <c r="J84" i="18"/>
  <c r="J85" i="18"/>
  <c r="J86" i="18"/>
  <c r="K86" i="18" s="1"/>
  <c r="L86" i="18" s="1"/>
  <c r="J88" i="18"/>
  <c r="K88" i="18" s="1"/>
  <c r="L88" i="18" s="1"/>
  <c r="J90" i="18"/>
  <c r="K90" i="18" s="1"/>
  <c r="L90" i="18" s="1"/>
  <c r="J95" i="18"/>
  <c r="K95" i="18" s="1"/>
  <c r="L95" i="18" s="1"/>
  <c r="J97" i="18"/>
  <c r="K97" i="18" s="1"/>
  <c r="L97" i="18" s="1"/>
  <c r="J99" i="18"/>
  <c r="J102" i="18"/>
  <c r="K102" i="18" s="1"/>
  <c r="L102" i="18" s="1"/>
  <c r="J103" i="18"/>
  <c r="K103" i="18" s="1"/>
  <c r="L103" i="18" s="1"/>
  <c r="K104" i="18"/>
  <c r="L104" i="18" s="1"/>
  <c r="J105" i="18"/>
  <c r="K106" i="18"/>
  <c r="L106" i="18" s="1"/>
  <c r="J107" i="18"/>
  <c r="K108" i="18"/>
  <c r="L108" i="18" s="1"/>
  <c r="J109" i="18"/>
  <c r="K113" i="18"/>
  <c r="L113" i="18" s="1"/>
  <c r="J114" i="18"/>
  <c r="K115" i="18"/>
  <c r="L115" i="18" s="1"/>
  <c r="J117" i="18"/>
  <c r="K117" i="18" s="1"/>
  <c r="L117" i="18" s="1"/>
  <c r="J118" i="18"/>
  <c r="K118" i="18" s="1"/>
  <c r="L118" i="18" s="1"/>
  <c r="J119" i="18"/>
  <c r="K119" i="18" s="1"/>
  <c r="L119" i="18" s="1"/>
  <c r="J120" i="18"/>
  <c r="K120" i="18" s="1"/>
  <c r="L120" i="18" s="1"/>
  <c r="K121" i="18"/>
  <c r="L121" i="18" s="1"/>
  <c r="J122" i="18"/>
  <c r="K122" i="18" s="1"/>
  <c r="L122" i="18" s="1"/>
  <c r="J123" i="18"/>
  <c r="J124" i="18"/>
  <c r="K124" i="18" s="1"/>
  <c r="L124" i="18" s="1"/>
  <c r="J125" i="18"/>
  <c r="K125" i="18" s="1"/>
  <c r="L125" i="18" s="1"/>
  <c r="J126" i="18"/>
  <c r="K126" i="18" s="1"/>
  <c r="L126" i="18" s="1"/>
  <c r="J127" i="18"/>
  <c r="K127" i="18" s="1"/>
  <c r="L127" i="18" s="1"/>
  <c r="J128" i="18"/>
  <c r="K128" i="18" s="1"/>
  <c r="L128" i="18" s="1"/>
  <c r="J129" i="18"/>
  <c r="K129" i="18" s="1"/>
  <c r="L129" i="18" s="1"/>
  <c r="J130" i="18"/>
  <c r="K130" i="18" s="1"/>
  <c r="L130" i="18" s="1"/>
  <c r="J131" i="18"/>
  <c r="K131" i="18" s="1"/>
  <c r="L131" i="18" s="1"/>
  <c r="J132" i="18"/>
  <c r="K132" i="18" s="1"/>
  <c r="L132" i="18" s="1"/>
  <c r="J133" i="18"/>
  <c r="K133" i="18" s="1"/>
  <c r="L133" i="18" s="1"/>
  <c r="J134" i="18"/>
  <c r="K134" i="18" s="1"/>
  <c r="L134" i="18" s="1"/>
  <c r="J135" i="18"/>
  <c r="K135" i="18" s="1"/>
  <c r="L135" i="18" s="1"/>
  <c r="J136" i="18"/>
  <c r="K136" i="18" s="1"/>
  <c r="L136" i="18" s="1"/>
  <c r="K137" i="18"/>
  <c r="L137" i="18" s="1"/>
  <c r="J138" i="18"/>
  <c r="K138" i="18" s="1"/>
  <c r="L138" i="18" s="1"/>
  <c r="J139" i="18"/>
  <c r="K139" i="18" s="1"/>
  <c r="L139" i="18" s="1"/>
  <c r="J140" i="18"/>
  <c r="K140" i="18" s="1"/>
  <c r="L140" i="18" s="1"/>
  <c r="J141" i="18"/>
  <c r="K141" i="18" s="1"/>
  <c r="L141" i="18" s="1"/>
  <c r="J142" i="18"/>
  <c r="K142" i="18" s="1"/>
  <c r="L142" i="18" s="1"/>
  <c r="J143" i="18"/>
  <c r="K143" i="18" s="1"/>
  <c r="L143" i="18" s="1"/>
  <c r="J144" i="18"/>
  <c r="K144" i="18" s="1"/>
  <c r="L144" i="18" s="1"/>
  <c r="K145" i="18"/>
  <c r="L145" i="18" s="1"/>
  <c r="J146" i="18"/>
  <c r="K146" i="18" s="1"/>
  <c r="L146" i="18" s="1"/>
  <c r="J147" i="18"/>
  <c r="K147" i="18" s="1"/>
  <c r="L147" i="18" s="1"/>
  <c r="J148" i="18"/>
  <c r="K148" i="18" s="1"/>
  <c r="L148" i="18" s="1"/>
  <c r="J149" i="18"/>
  <c r="K149" i="18" s="1"/>
  <c r="L149" i="18" s="1"/>
  <c r="J150" i="18"/>
  <c r="K150" i="18" s="1"/>
  <c r="L150" i="18" s="1"/>
  <c r="J151" i="18"/>
  <c r="K152" i="18"/>
  <c r="L152" i="18" s="1"/>
  <c r="J155" i="18"/>
  <c r="K155" i="18" s="1"/>
  <c r="L155" i="18" s="1"/>
  <c r="K156" i="18"/>
  <c r="L156" i="18" s="1"/>
  <c r="J157" i="18"/>
  <c r="K158" i="18"/>
  <c r="L158" i="18" s="1"/>
  <c r="J159" i="18"/>
  <c r="K159" i="18" s="1"/>
  <c r="L159" i="18" s="1"/>
  <c r="K160" i="18"/>
  <c r="L160" i="18" s="1"/>
  <c r="J161" i="18"/>
  <c r="K162" i="18"/>
  <c r="L162" i="18" s="1"/>
  <c r="J163" i="18"/>
  <c r="K163" i="18" s="1"/>
  <c r="L163" i="18" s="1"/>
  <c r="K164" i="18"/>
  <c r="L164" i="18" s="1"/>
  <c r="J165" i="18"/>
  <c r="K166" i="18"/>
  <c r="L166" i="18" s="1"/>
  <c r="J167" i="18"/>
  <c r="K167" i="18" s="1"/>
  <c r="L167" i="18" s="1"/>
  <c r="J168" i="18"/>
  <c r="K168" i="18" s="1"/>
  <c r="L168" i="18" s="1"/>
  <c r="J169" i="18"/>
  <c r="K169" i="18" s="1"/>
  <c r="L169" i="18" s="1"/>
  <c r="J170" i="18"/>
  <c r="K170" i="18" s="1"/>
  <c r="L170" i="18" s="1"/>
  <c r="K171" i="18"/>
  <c r="L171" i="18" s="1"/>
  <c r="J172" i="18"/>
  <c r="K172" i="18" s="1"/>
  <c r="L172" i="18" s="1"/>
  <c r="K173" i="18"/>
  <c r="L173" i="18" s="1"/>
  <c r="J174" i="18"/>
  <c r="K174" i="18" s="1"/>
  <c r="L174" i="18" s="1"/>
  <c r="K175" i="18"/>
  <c r="L175" i="18" s="1"/>
  <c r="J176" i="18"/>
  <c r="K176" i="18" s="1"/>
  <c r="L176" i="18" s="1"/>
  <c r="J177" i="18"/>
  <c r="K177" i="18" s="1"/>
  <c r="L177" i="18" s="1"/>
  <c r="J178" i="18"/>
  <c r="K178" i="18" s="1"/>
  <c r="L178" i="18" s="1"/>
  <c r="K179" i="18"/>
  <c r="L179" i="18" s="1"/>
  <c r="J180" i="18"/>
  <c r="K180" i="18" s="1"/>
  <c r="L180" i="18" s="1"/>
  <c r="J181" i="18"/>
  <c r="K181" i="18" s="1"/>
  <c r="L181" i="18" s="1"/>
  <c r="J182" i="18"/>
  <c r="K182" i="18" s="1"/>
  <c r="L182" i="18" s="1"/>
  <c r="J183" i="18"/>
  <c r="K183" i="18" s="1"/>
  <c r="L183" i="18" s="1"/>
  <c r="J184" i="18"/>
  <c r="K184" i="18" s="1"/>
  <c r="L184" i="18" s="1"/>
  <c r="J185" i="18"/>
  <c r="K185" i="18" s="1"/>
  <c r="L185" i="18" s="1"/>
  <c r="K186" i="18"/>
  <c r="L186" i="18" s="1"/>
  <c r="J187" i="18"/>
  <c r="K188" i="18"/>
  <c r="L188" i="18" s="1"/>
  <c r="J189" i="18"/>
  <c r="K189" i="18" s="1"/>
  <c r="L189" i="18" s="1"/>
  <c r="K190" i="18"/>
  <c r="L190" i="18" s="1"/>
  <c r="J191" i="18"/>
  <c r="J192" i="18"/>
  <c r="K192" i="18" s="1"/>
  <c r="L192" i="18" s="1"/>
  <c r="K193" i="18"/>
  <c r="L193" i="18" s="1"/>
  <c r="J194" i="18"/>
  <c r="K194" i="18" s="1"/>
  <c r="L194" i="18" s="1"/>
  <c r="J196" i="18"/>
  <c r="K196" i="18" s="1"/>
  <c r="L196" i="18" s="1"/>
  <c r="J197" i="18"/>
  <c r="K197" i="18" s="1"/>
  <c r="L197" i="18" s="1"/>
  <c r="J198" i="18"/>
  <c r="J200" i="18"/>
  <c r="K200" i="18" s="1"/>
  <c r="L200" i="18" s="1"/>
  <c r="J206" i="18"/>
  <c r="K206" i="18" s="1"/>
  <c r="L206" i="18" s="1"/>
  <c r="J209" i="18"/>
  <c r="K209" i="18" s="1"/>
  <c r="L209" i="18" s="1"/>
  <c r="J210" i="18"/>
  <c r="J211" i="18"/>
  <c r="K211" i="18" s="1"/>
  <c r="L211" i="18" s="1"/>
  <c r="J212" i="18"/>
  <c r="J213" i="18"/>
  <c r="K213" i="18" s="1"/>
  <c r="L213" i="18" s="1"/>
  <c r="J216" i="18"/>
  <c r="K216" i="18" s="1"/>
  <c r="L216" i="18" s="1"/>
  <c r="J217" i="18"/>
  <c r="K217" i="18" s="1"/>
  <c r="L217" i="18" s="1"/>
  <c r="J219" i="18"/>
  <c r="K220" i="18"/>
  <c r="L220" i="18" s="1"/>
  <c r="J221" i="18"/>
  <c r="K221" i="18" s="1"/>
  <c r="L221" i="18" s="1"/>
  <c r="J222" i="18"/>
  <c r="K222" i="18" s="1"/>
  <c r="L222" i="18" s="1"/>
  <c r="J223" i="18"/>
  <c r="K223" i="18" s="1"/>
  <c r="L223" i="18" s="1"/>
  <c r="K224" i="18"/>
  <c r="L224" i="18" s="1"/>
  <c r="J225" i="18"/>
  <c r="K226" i="18"/>
  <c r="L226" i="18" s="1"/>
  <c r="J228" i="18"/>
  <c r="K229" i="18"/>
  <c r="L229" i="18" s="1"/>
  <c r="J230" i="18"/>
  <c r="K231" i="18"/>
  <c r="L231" i="18" s="1"/>
  <c r="J232" i="18"/>
  <c r="K233" i="18"/>
  <c r="L233" i="18" s="1"/>
  <c r="J234" i="18"/>
  <c r="K235" i="18"/>
  <c r="L235" i="18" s="1"/>
  <c r="J236" i="18"/>
  <c r="K237" i="18"/>
  <c r="L237" i="18" s="1"/>
  <c r="J238" i="18"/>
  <c r="K240" i="18"/>
  <c r="L240" i="18" s="1"/>
  <c r="J242" i="18"/>
  <c r="K243" i="18"/>
  <c r="L243" i="18" s="1"/>
  <c r="J244" i="18"/>
  <c r="K245" i="18"/>
  <c r="L245" i="18" s="1"/>
  <c r="J246" i="18"/>
  <c r="J249" i="18"/>
  <c r="K250" i="18"/>
  <c r="L250" i="18" s="1"/>
  <c r="J252" i="18"/>
  <c r="K252" i="18" s="1"/>
  <c r="L252" i="18" s="1"/>
  <c r="J253" i="18"/>
  <c r="K253" i="18" s="1"/>
  <c r="L253" i="18" s="1"/>
  <c r="J254" i="18"/>
  <c r="K254" i="18" s="1"/>
  <c r="L254" i="18" s="1"/>
  <c r="J255" i="18"/>
  <c r="K255" i="18" s="1"/>
  <c r="L255" i="18" s="1"/>
  <c r="J256" i="18"/>
  <c r="K256" i="18" s="1"/>
  <c r="L256" i="18" s="1"/>
  <c r="K257" i="18"/>
  <c r="L257" i="18" s="1"/>
  <c r="J258" i="18"/>
  <c r="K258" i="18" s="1"/>
  <c r="L258" i="18" s="1"/>
  <c r="J259" i="18"/>
  <c r="K259" i="18" s="1"/>
  <c r="L259" i="18" s="1"/>
  <c r="J260" i="18"/>
  <c r="K260" i="18" s="1"/>
  <c r="L260" i="18" s="1"/>
  <c r="J261" i="18"/>
  <c r="K261" i="18" s="1"/>
  <c r="L261" i="18" s="1"/>
  <c r="J262" i="18"/>
  <c r="K262" i="18" s="1"/>
  <c r="L262" i="18" s="1"/>
  <c r="K263" i="18"/>
  <c r="L263" i="18" s="1"/>
  <c r="J264" i="18"/>
  <c r="K264" i="18" s="1"/>
  <c r="L264" i="18" s="1"/>
  <c r="J266" i="18"/>
  <c r="K266" i="18" s="1"/>
  <c r="L266" i="18" s="1"/>
  <c r="K274" i="18"/>
  <c r="L274" i="18" s="1"/>
  <c r="J275" i="18"/>
  <c r="K275" i="18" s="1"/>
  <c r="L275" i="18" s="1"/>
  <c r="J276" i="18"/>
  <c r="K276" i="18" s="1"/>
  <c r="L276" i="18" s="1"/>
  <c r="J278" i="18"/>
  <c r="K278" i="18" s="1"/>
  <c r="L278" i="18" s="1"/>
  <c r="K279" i="18"/>
  <c r="L279" i="18" s="1"/>
  <c r="J281" i="18"/>
  <c r="K281" i="18" s="1"/>
  <c r="L281" i="18" s="1"/>
  <c r="J283" i="18"/>
  <c r="K283" i="18" s="1"/>
  <c r="L283" i="18" s="1"/>
  <c r="J286" i="18"/>
  <c r="K286" i="18" s="1"/>
  <c r="L286" i="18" s="1"/>
  <c r="J288" i="18"/>
  <c r="K288" i="18" s="1"/>
  <c r="L288" i="18" s="1"/>
  <c r="J290" i="18"/>
  <c r="K290" i="18" s="1"/>
  <c r="L290" i="18" s="1"/>
  <c r="J292" i="18"/>
  <c r="K292" i="18" s="1"/>
  <c r="L292" i="18" s="1"/>
  <c r="K293" i="18"/>
  <c r="L293" i="18" s="1"/>
  <c r="J294" i="18"/>
  <c r="K294" i="18" s="1"/>
  <c r="L294" i="18" s="1"/>
  <c r="J297" i="18"/>
  <c r="K297" i="18" s="1"/>
  <c r="L297" i="18" s="1"/>
  <c r="J299" i="18"/>
  <c r="K299" i="18" s="1"/>
  <c r="L299" i="18" s="1"/>
  <c r="J300" i="18"/>
  <c r="K300" i="18" s="1"/>
  <c r="L300" i="18" s="1"/>
  <c r="J302" i="18"/>
  <c r="K302" i="18" s="1"/>
  <c r="L302" i="18" s="1"/>
  <c r="J304" i="18"/>
  <c r="K304" i="18" s="1"/>
  <c r="L304" i="18" s="1"/>
  <c r="J306" i="18"/>
  <c r="K306" i="18" s="1"/>
  <c r="L306" i="18" s="1"/>
  <c r="J307" i="18"/>
  <c r="K307" i="18" s="1"/>
  <c r="L307" i="18" s="1"/>
  <c r="J308" i="18"/>
  <c r="K308" i="18" s="1"/>
  <c r="L308" i="18" s="1"/>
  <c r="J310" i="18"/>
  <c r="K310" i="18" s="1"/>
  <c r="L310" i="18" s="1"/>
  <c r="J311" i="18"/>
  <c r="K311" i="18" s="1"/>
  <c r="L311" i="18" s="1"/>
  <c r="J312" i="18"/>
  <c r="K312" i="18" s="1"/>
  <c r="L312" i="18" s="1"/>
  <c r="J314" i="18"/>
  <c r="J315" i="18"/>
  <c r="J316" i="18"/>
  <c r="J317" i="18"/>
  <c r="J318" i="18"/>
  <c r="J319" i="18"/>
  <c r="J322" i="18"/>
  <c r="J324" i="18"/>
  <c r="J325" i="18"/>
  <c r="J326" i="18"/>
  <c r="J327" i="18"/>
  <c r="J333" i="18"/>
  <c r="K333" i="18" s="1"/>
  <c r="L333" i="18" s="1"/>
  <c r="J335" i="18"/>
  <c r="K335" i="18" s="1"/>
  <c r="L335" i="18" s="1"/>
  <c r="J337" i="18"/>
  <c r="K337" i="18" s="1"/>
  <c r="L337" i="18" s="1"/>
  <c r="J339" i="18"/>
  <c r="J341" i="18"/>
  <c r="K341" i="18" s="1"/>
  <c r="L341" i="18" s="1"/>
  <c r="J343" i="18"/>
  <c r="K343" i="18" s="1"/>
  <c r="L343" i="18" s="1"/>
  <c r="J345" i="18"/>
  <c r="K345" i="18" s="1"/>
  <c r="L345" i="18" s="1"/>
  <c r="J347" i="18"/>
  <c r="J349" i="18"/>
  <c r="K349" i="18" s="1"/>
  <c r="L349" i="18" s="1"/>
  <c r="J351" i="18"/>
  <c r="K351" i="18" s="1"/>
  <c r="L351" i="18" s="1"/>
  <c r="J353" i="18"/>
  <c r="K353" i="18" s="1"/>
  <c r="L353" i="18" s="1"/>
  <c r="J355" i="18"/>
  <c r="J357" i="18"/>
  <c r="K357" i="18" s="1"/>
  <c r="L357" i="18" s="1"/>
  <c r="J359" i="18"/>
  <c r="K359" i="18" s="1"/>
  <c r="L359" i="18" s="1"/>
  <c r="J361" i="18"/>
  <c r="K361" i="18" s="1"/>
  <c r="L361" i="18" s="1"/>
  <c r="J363" i="18"/>
  <c r="J365" i="18"/>
  <c r="K365" i="18" s="1"/>
  <c r="L365" i="18" s="1"/>
  <c r="K314" i="18"/>
  <c r="L314" i="18" s="1"/>
  <c r="K315" i="18"/>
  <c r="L315" i="18" s="1"/>
  <c r="K316" i="18"/>
  <c r="L316" i="18" s="1"/>
  <c r="K317" i="18"/>
  <c r="L317" i="18" s="1"/>
  <c r="K318" i="18"/>
  <c r="L318" i="18" s="1"/>
  <c r="K319" i="18"/>
  <c r="L319" i="18" s="1"/>
  <c r="K322" i="18"/>
  <c r="L322" i="18" s="1"/>
  <c r="K324" i="18"/>
  <c r="L324" i="18" s="1"/>
  <c r="K325" i="18"/>
  <c r="L325" i="18" s="1"/>
  <c r="K326" i="18"/>
  <c r="L326" i="18" s="1"/>
  <c r="K327" i="18"/>
  <c r="L327" i="18" s="1"/>
  <c r="K36" i="18"/>
  <c r="L36" i="18" s="1"/>
  <c r="K53" i="18"/>
  <c r="L53" i="18" s="1"/>
  <c r="K59" i="18"/>
  <c r="L59" i="18" s="1"/>
  <c r="K62" i="18"/>
  <c r="L62" i="18" s="1"/>
  <c r="J63" i="18"/>
  <c r="K63" i="18" s="1"/>
  <c r="L63" i="18" s="1"/>
  <c r="J65" i="18"/>
  <c r="K65" i="18" s="1"/>
  <c r="L65" i="18" s="1"/>
  <c r="J71" i="18"/>
  <c r="K71" i="18" s="1"/>
  <c r="L71" i="18" s="1"/>
  <c r="J77" i="18"/>
  <c r="K77" i="18" s="1"/>
  <c r="L77" i="18" s="1"/>
  <c r="J79" i="18"/>
  <c r="K79" i="18" s="1"/>
  <c r="L79" i="18" s="1"/>
  <c r="J81" i="18"/>
  <c r="K81" i="18" s="1"/>
  <c r="L81" i="18" s="1"/>
  <c r="J83" i="18"/>
  <c r="K83" i="18" s="1"/>
  <c r="L83" i="18" s="1"/>
  <c r="J87" i="18"/>
  <c r="K87" i="18" s="1"/>
  <c r="L87" i="18" s="1"/>
  <c r="K89" i="18"/>
  <c r="L89" i="18" s="1"/>
  <c r="J93" i="18"/>
  <c r="K93" i="18" s="1"/>
  <c r="L93" i="18" s="1"/>
  <c r="K99" i="18"/>
  <c r="L99" i="18" s="1"/>
  <c r="K105" i="18"/>
  <c r="L105" i="18" s="1"/>
  <c r="K107" i="18"/>
  <c r="L107" i="18" s="1"/>
  <c r="K109" i="18"/>
  <c r="L109" i="18" s="1"/>
  <c r="K114" i="18"/>
  <c r="L114" i="18" s="1"/>
  <c r="K123" i="18"/>
  <c r="L123" i="18" s="1"/>
  <c r="K151" i="18"/>
  <c r="L151" i="18" s="1"/>
  <c r="K157" i="18"/>
  <c r="L157" i="18" s="1"/>
  <c r="K161" i="18"/>
  <c r="L161" i="18" s="1"/>
  <c r="K165" i="18"/>
  <c r="L165" i="18" s="1"/>
  <c r="K187" i="18"/>
  <c r="L187" i="18" s="1"/>
  <c r="K191" i="18"/>
  <c r="L191" i="18" s="1"/>
  <c r="K66" i="18"/>
  <c r="L66" i="18" s="1"/>
  <c r="K70" i="18"/>
  <c r="L70" i="18" s="1"/>
  <c r="K76" i="18"/>
  <c r="L76" i="18" s="1"/>
  <c r="K78" i="18"/>
  <c r="L78" i="18" s="1"/>
  <c r="K80" i="18"/>
  <c r="L80" i="18" s="1"/>
  <c r="K82" i="18"/>
  <c r="L82" i="18" s="1"/>
  <c r="K84" i="18"/>
  <c r="L84" i="18" s="1"/>
  <c r="K85" i="18"/>
  <c r="L85" i="18" s="1"/>
  <c r="K92" i="18"/>
  <c r="L92" i="18" s="1"/>
  <c r="K198" i="18"/>
  <c r="L198" i="18" s="1"/>
  <c r="J199" i="18"/>
  <c r="K199" i="18" s="1"/>
  <c r="L199" i="18" s="1"/>
  <c r="J205" i="18"/>
  <c r="K205" i="18" s="1"/>
  <c r="L205" i="18" s="1"/>
  <c r="K212" i="18"/>
  <c r="L212" i="18" s="1"/>
  <c r="K219" i="18"/>
  <c r="L219" i="18" s="1"/>
  <c r="K225" i="18"/>
  <c r="L225" i="18" s="1"/>
  <c r="K228" i="18"/>
  <c r="L228" i="18" s="1"/>
  <c r="K230" i="18"/>
  <c r="L230" i="18" s="1"/>
  <c r="K232" i="18"/>
  <c r="L232" i="18" s="1"/>
  <c r="K234" i="18"/>
  <c r="L234" i="18" s="1"/>
  <c r="K236" i="18"/>
  <c r="L236" i="18" s="1"/>
  <c r="K238" i="18"/>
  <c r="L238" i="18" s="1"/>
  <c r="K242" i="18"/>
  <c r="L242" i="18" s="1"/>
  <c r="K244" i="18"/>
  <c r="L244" i="18" s="1"/>
  <c r="K246" i="18"/>
  <c r="L246" i="18" s="1"/>
  <c r="K249" i="18"/>
  <c r="L249" i="18" s="1"/>
  <c r="K202" i="18"/>
  <c r="L202" i="18" s="1"/>
  <c r="K203" i="18"/>
  <c r="L203" i="18" s="1"/>
  <c r="K210" i="18"/>
  <c r="L210" i="18" s="1"/>
  <c r="K265" i="18"/>
  <c r="L265" i="18" s="1"/>
  <c r="K339" i="18"/>
  <c r="L339" i="18" s="1"/>
  <c r="K347" i="18"/>
  <c r="L347" i="18" s="1"/>
  <c r="K355" i="18"/>
  <c r="L355" i="18" s="1"/>
  <c r="K363" i="18"/>
  <c r="L363" i="18" s="1"/>
  <c r="K295" i="18"/>
  <c r="L295" i="18" s="1"/>
  <c r="K296" i="18"/>
  <c r="L296" i="18" s="1"/>
  <c r="K298" i="18"/>
  <c r="L298" i="18" s="1"/>
  <c r="K301" i="18"/>
  <c r="L301" i="18" s="1"/>
  <c r="K305" i="18"/>
  <c r="L305" i="18" s="1"/>
  <c r="K309" i="18"/>
  <c r="L309" i="18" s="1"/>
  <c r="K323" i="18"/>
  <c r="L323" i="18" s="1"/>
  <c r="K331" i="18"/>
  <c r="L331" i="18" s="1"/>
  <c r="K338" i="18"/>
  <c r="L338" i="18" s="1"/>
  <c r="K346" i="18"/>
  <c r="L346" i="18" s="1"/>
  <c r="K354" i="18"/>
  <c r="L354" i="18" s="1"/>
  <c r="K362" i="18"/>
  <c r="L362" i="18" s="1"/>
  <c r="K27" i="17"/>
  <c r="L27" i="17" s="1"/>
  <c r="K32" i="17"/>
  <c r="L32" i="17" s="1"/>
  <c r="K35" i="17"/>
  <c r="L35" i="17" s="1"/>
  <c r="K42" i="17"/>
  <c r="L42" i="17" s="1"/>
  <c r="K45" i="17"/>
  <c r="L45" i="17" s="1"/>
  <c r="K47" i="17"/>
  <c r="L47" i="17" s="1"/>
  <c r="K49" i="17"/>
  <c r="L49" i="17" s="1"/>
  <c r="K51" i="17"/>
  <c r="L51" i="17" s="1"/>
  <c r="J52" i="17"/>
  <c r="K52" i="17" s="1"/>
  <c r="L52" i="17" s="1"/>
  <c r="J54" i="17"/>
  <c r="K54" i="17" s="1"/>
  <c r="L54" i="17" s="1"/>
  <c r="K58" i="17"/>
  <c r="L58" i="17" s="1"/>
  <c r="J64" i="17"/>
  <c r="K64" i="17" s="1"/>
  <c r="L64" i="17" s="1"/>
  <c r="J66" i="17"/>
  <c r="K66" i="17" s="1"/>
  <c r="L66" i="17" s="1"/>
  <c r="K69" i="17"/>
  <c r="L69" i="17" s="1"/>
  <c r="J70" i="17"/>
  <c r="K70" i="17" s="1"/>
  <c r="L70" i="17" s="1"/>
  <c r="J72" i="17"/>
  <c r="K72" i="17" s="1"/>
  <c r="L72" i="17" s="1"/>
  <c r="K74" i="17"/>
  <c r="L74" i="17" s="1"/>
  <c r="K75" i="17"/>
  <c r="L75" i="17" s="1"/>
  <c r="J76" i="17"/>
  <c r="K76" i="17" s="1"/>
  <c r="L76" i="17" s="1"/>
  <c r="J78" i="17"/>
  <c r="K78" i="17" s="1"/>
  <c r="L78" i="17" s="1"/>
  <c r="J80" i="17"/>
  <c r="K80" i="17" s="1"/>
  <c r="L80" i="17" s="1"/>
  <c r="J82" i="17"/>
  <c r="K82" i="17" s="1"/>
  <c r="L82" i="17" s="1"/>
  <c r="J84" i="17"/>
  <c r="K84" i="17" s="1"/>
  <c r="L84" i="17" s="1"/>
  <c r="K90" i="17"/>
  <c r="L90" i="17" s="1"/>
  <c r="J92" i="17"/>
  <c r="K92" i="17" s="1"/>
  <c r="L92" i="17" s="1"/>
  <c r="K96" i="17"/>
  <c r="L96" i="17" s="1"/>
  <c r="K97" i="17"/>
  <c r="L97" i="17" s="1"/>
  <c r="J102" i="17"/>
  <c r="K102" i="17" s="1"/>
  <c r="L102" i="17" s="1"/>
  <c r="K109" i="17"/>
  <c r="L109" i="17" s="1"/>
  <c r="K114" i="17"/>
  <c r="L114" i="17" s="1"/>
  <c r="K137" i="17"/>
  <c r="L137" i="17" s="1"/>
  <c r="K156" i="17"/>
  <c r="L156" i="17" s="1"/>
  <c r="K160" i="17"/>
  <c r="L160" i="17" s="1"/>
  <c r="K164" i="17"/>
  <c r="L164" i="17" s="1"/>
  <c r="K43" i="17"/>
  <c r="L43" i="17" s="1"/>
  <c r="K44" i="17"/>
  <c r="L44" i="17" s="1"/>
  <c r="K46" i="17"/>
  <c r="L46" i="17" s="1"/>
  <c r="K48" i="17"/>
  <c r="L48" i="17" s="1"/>
  <c r="K50" i="17"/>
  <c r="L50" i="17" s="1"/>
  <c r="K53" i="17"/>
  <c r="L53" i="17" s="1"/>
  <c r="K63" i="17"/>
  <c r="L63" i="17" s="1"/>
  <c r="K65" i="17"/>
  <c r="L65" i="17" s="1"/>
  <c r="K71" i="17"/>
  <c r="L71" i="17" s="1"/>
  <c r="K77" i="17"/>
  <c r="L77" i="17" s="1"/>
  <c r="K79" i="17"/>
  <c r="L79" i="17" s="1"/>
  <c r="K81" i="17"/>
  <c r="L81" i="17" s="1"/>
  <c r="K83" i="17"/>
  <c r="L83" i="17" s="1"/>
  <c r="K87" i="17"/>
  <c r="L87" i="17" s="1"/>
  <c r="K88" i="17"/>
  <c r="L88" i="17" s="1"/>
  <c r="K105" i="17"/>
  <c r="L105" i="17" s="1"/>
  <c r="J172" i="17"/>
  <c r="K172" i="17" s="1"/>
  <c r="L172" i="17" s="1"/>
  <c r="J174" i="17"/>
  <c r="K174" i="17" s="1"/>
  <c r="L174" i="17" s="1"/>
  <c r="J176" i="17"/>
  <c r="K176" i="17" s="1"/>
  <c r="L176" i="17" s="1"/>
  <c r="J180" i="17"/>
  <c r="K180" i="17" s="1"/>
  <c r="L180" i="17" s="1"/>
  <c r="K197" i="17"/>
  <c r="L197" i="17" s="1"/>
  <c r="K210" i="17"/>
  <c r="L210" i="17" s="1"/>
  <c r="K218" i="17"/>
  <c r="L218" i="17" s="1"/>
  <c r="K228" i="17"/>
  <c r="L228" i="17" s="1"/>
  <c r="K232" i="17"/>
  <c r="L232" i="17" s="1"/>
  <c r="K236" i="17"/>
  <c r="L236" i="17" s="1"/>
  <c r="K240" i="17"/>
  <c r="L240" i="17" s="1"/>
  <c r="K245" i="17"/>
  <c r="L245" i="17" s="1"/>
  <c r="K249" i="17"/>
  <c r="L249" i="17" s="1"/>
  <c r="K257" i="17"/>
  <c r="L257" i="17" s="1"/>
  <c r="K281" i="17"/>
  <c r="L281" i="17" s="1"/>
  <c r="K173" i="17"/>
  <c r="L173" i="17" s="1"/>
  <c r="K282" i="17"/>
  <c r="L282" i="17" s="1"/>
  <c r="K285" i="17"/>
  <c r="L285" i="17" s="1"/>
  <c r="K286" i="17"/>
  <c r="L286" i="17" s="1"/>
  <c r="K288" i="17"/>
  <c r="L288" i="17" s="1"/>
  <c r="K291" i="17"/>
  <c r="L291" i="17" s="1"/>
  <c r="K292" i="17"/>
  <c r="L292" i="17" s="1"/>
  <c r="K295" i="17"/>
  <c r="L295" i="17" s="1"/>
  <c r="K296" i="17"/>
  <c r="L296" i="17" s="1"/>
  <c r="K298" i="17"/>
  <c r="L298" i="17" s="1"/>
  <c r="K301" i="17"/>
  <c r="L301" i="17" s="1"/>
  <c r="K303" i="17"/>
  <c r="L303" i="17" s="1"/>
  <c r="K305" i="17"/>
  <c r="L305" i="17" s="1"/>
  <c r="K309" i="17"/>
  <c r="L309" i="17" s="1"/>
  <c r="K321" i="17"/>
  <c r="L321" i="17" s="1"/>
  <c r="K323" i="17"/>
  <c r="L323" i="17" s="1"/>
  <c r="K328" i="17"/>
  <c r="L328" i="17" s="1"/>
  <c r="K330" i="17"/>
  <c r="L330" i="17" s="1"/>
  <c r="K331" i="17"/>
  <c r="L331" i="17" s="1"/>
  <c r="K332" i="17"/>
  <c r="L332" i="17" s="1"/>
  <c r="K334" i="17"/>
  <c r="L334" i="17" s="1"/>
  <c r="K336" i="17"/>
  <c r="L336" i="17" s="1"/>
  <c r="K338" i="17"/>
  <c r="L338" i="17" s="1"/>
  <c r="K340" i="17"/>
  <c r="L340" i="17" s="1"/>
  <c r="K342" i="17"/>
  <c r="L342" i="17" s="1"/>
  <c r="K344" i="17"/>
  <c r="L344" i="17" s="1"/>
  <c r="K346" i="17"/>
  <c r="L346" i="17" s="1"/>
  <c r="K348" i="17"/>
  <c r="L348" i="17" s="1"/>
  <c r="K350" i="17"/>
  <c r="L350" i="17" s="1"/>
  <c r="K352" i="17"/>
  <c r="L352" i="17" s="1"/>
  <c r="K354" i="17"/>
  <c r="L354" i="17" s="1"/>
  <c r="K356" i="17"/>
  <c r="L356" i="17" s="1"/>
  <c r="K358" i="17"/>
  <c r="L358" i="17" s="1"/>
  <c r="K360" i="17"/>
  <c r="L360" i="17" s="1"/>
  <c r="K362" i="17"/>
  <c r="L362" i="17" s="1"/>
  <c r="K364" i="17"/>
  <c r="L364" i="17" s="1"/>
  <c r="K366" i="17"/>
  <c r="L366" i="17" s="1"/>
  <c r="J366" i="15"/>
  <c r="K366" i="15" s="1"/>
  <c r="L366" i="15" s="1"/>
  <c r="J366" i="14"/>
  <c r="K366" i="14" s="1"/>
  <c r="L366" i="14" s="1"/>
  <c r="E350" i="1" l="1"/>
  <c r="K350" i="1" s="1"/>
  <c r="L350" i="1" s="1"/>
  <c r="E351" i="1"/>
  <c r="K351" i="1" s="1"/>
  <c r="L351" i="1" s="1"/>
  <c r="E352" i="1"/>
  <c r="K352" i="1" s="1"/>
  <c r="L352" i="1" s="1"/>
  <c r="E353" i="1"/>
  <c r="K353" i="1" s="1"/>
  <c r="L353" i="1" s="1"/>
  <c r="E354" i="1"/>
  <c r="K354" i="1" s="1"/>
  <c r="L354" i="1" s="1"/>
  <c r="E355" i="1"/>
  <c r="K355" i="1" s="1"/>
  <c r="L355" i="1" s="1"/>
  <c r="E356" i="1"/>
  <c r="K356" i="1" s="1"/>
  <c r="L356" i="1" s="1"/>
  <c r="E357" i="1"/>
  <c r="K357" i="1" s="1"/>
  <c r="L357" i="1" s="1"/>
  <c r="E358" i="1"/>
  <c r="K358" i="1" s="1"/>
  <c r="L358" i="1" s="1"/>
  <c r="E359" i="1"/>
  <c r="K359" i="1" s="1"/>
  <c r="L359" i="1" s="1"/>
  <c r="E360" i="1"/>
  <c r="K360" i="1" s="1"/>
  <c r="L360" i="1" s="1"/>
  <c r="E361" i="1"/>
  <c r="K361" i="1" s="1"/>
  <c r="L361" i="1" s="1"/>
  <c r="E362" i="1"/>
  <c r="K362" i="1" s="1"/>
  <c r="L362" i="1" s="1"/>
  <c r="E363" i="1"/>
  <c r="K363" i="1" s="1"/>
  <c r="L363" i="1" s="1"/>
  <c r="E364" i="1"/>
  <c r="K364" i="1" s="1"/>
  <c r="L364" i="1" s="1"/>
  <c r="E365" i="1"/>
  <c r="K365" i="1" s="1"/>
  <c r="L365" i="1" s="1"/>
  <c r="E366" i="1"/>
  <c r="J366" i="1" l="1"/>
  <c r="K366" i="1" s="1"/>
  <c r="L366" i="1" s="1"/>
  <c r="E332" i="1" l="1"/>
  <c r="K332" i="1" s="1"/>
  <c r="L332" i="1" s="1"/>
  <c r="E333" i="1"/>
  <c r="K333" i="1" s="1"/>
  <c r="L333" i="1" s="1"/>
  <c r="E334" i="1"/>
  <c r="K334" i="1" s="1"/>
  <c r="L334" i="1" s="1"/>
  <c r="E335" i="1"/>
  <c r="K335" i="1" s="1"/>
  <c r="L335" i="1" s="1"/>
  <c r="E336" i="1"/>
  <c r="K336" i="1" s="1"/>
  <c r="L336" i="1" s="1"/>
  <c r="E337" i="1"/>
  <c r="K337" i="1" s="1"/>
  <c r="L337" i="1" s="1"/>
  <c r="E338" i="1"/>
  <c r="K338" i="1" s="1"/>
  <c r="L338" i="1" s="1"/>
  <c r="E339" i="1"/>
  <c r="K339" i="1" s="1"/>
  <c r="L339" i="1" s="1"/>
  <c r="E340" i="1"/>
  <c r="K340" i="1" s="1"/>
  <c r="L340" i="1" s="1"/>
  <c r="E341" i="1"/>
  <c r="K341" i="1" s="1"/>
  <c r="L341" i="1" s="1"/>
  <c r="E342" i="1"/>
  <c r="K342" i="1" s="1"/>
  <c r="L342" i="1" s="1"/>
  <c r="E343" i="1"/>
  <c r="K343" i="1" s="1"/>
  <c r="L343" i="1" s="1"/>
  <c r="E344" i="1"/>
  <c r="K344" i="1" s="1"/>
  <c r="L344" i="1" s="1"/>
  <c r="E345" i="1"/>
  <c r="K345" i="1" s="1"/>
  <c r="L345" i="1" s="1"/>
  <c r="E346" i="1"/>
  <c r="K346" i="1" s="1"/>
  <c r="L346" i="1" s="1"/>
  <c r="E347" i="1"/>
  <c r="K347" i="1" s="1"/>
  <c r="L347" i="1" s="1"/>
  <c r="E348" i="1"/>
  <c r="K348" i="1" s="1"/>
  <c r="L348" i="1" s="1"/>
  <c r="E349" i="1"/>
  <c r="K349" i="1" s="1"/>
  <c r="L349" i="1" s="1"/>
  <c r="E8" i="1" l="1"/>
  <c r="K8" i="1" s="1"/>
  <c r="L8" i="1" s="1"/>
  <c r="E9" i="1" l="1"/>
  <c r="K9" i="1" s="1"/>
  <c r="L9" i="1" s="1"/>
  <c r="E10" i="1"/>
  <c r="K10" i="1" s="1"/>
  <c r="L10" i="1" s="1"/>
  <c r="E11" i="1"/>
  <c r="K11" i="1" s="1"/>
  <c r="L11" i="1" s="1"/>
  <c r="E12" i="1"/>
  <c r="K12" i="1" s="1"/>
  <c r="L12" i="1" s="1"/>
  <c r="E13" i="1"/>
  <c r="K13" i="1" s="1"/>
  <c r="L13" i="1" s="1"/>
  <c r="E14" i="1"/>
  <c r="K14" i="1" s="1"/>
  <c r="L14" i="1" s="1"/>
  <c r="E15" i="1"/>
  <c r="K15" i="1" s="1"/>
  <c r="L15" i="1" s="1"/>
  <c r="E16" i="1"/>
  <c r="K16" i="1" s="1"/>
  <c r="L16" i="1" s="1"/>
  <c r="E17" i="1"/>
  <c r="K17" i="1" s="1"/>
  <c r="L17" i="1" s="1"/>
  <c r="E18" i="1"/>
  <c r="K18" i="1" s="1"/>
  <c r="L18" i="1" s="1"/>
  <c r="E19" i="1"/>
  <c r="K19" i="1" s="1"/>
  <c r="L19" i="1" s="1"/>
  <c r="E20" i="1"/>
  <c r="K20" i="1" s="1"/>
  <c r="L20" i="1" s="1"/>
  <c r="E21" i="1"/>
  <c r="K21" i="1" s="1"/>
  <c r="L21" i="1" s="1"/>
  <c r="E22" i="1"/>
  <c r="K22" i="1" s="1"/>
  <c r="L22" i="1" s="1"/>
  <c r="E23" i="1"/>
  <c r="K23" i="1" s="1"/>
  <c r="L23" i="1" s="1"/>
  <c r="E24" i="1"/>
  <c r="K24" i="1" s="1"/>
  <c r="L24" i="1" s="1"/>
  <c r="E25" i="1"/>
  <c r="K25" i="1" s="1"/>
  <c r="L25" i="1" s="1"/>
  <c r="E26" i="1"/>
  <c r="K26" i="1" s="1"/>
  <c r="L26" i="1" s="1"/>
  <c r="E27" i="1"/>
  <c r="K27" i="1" s="1"/>
  <c r="L27" i="1" s="1"/>
  <c r="E28" i="1"/>
  <c r="K28" i="1" s="1"/>
  <c r="L28" i="1" s="1"/>
  <c r="E29" i="1"/>
  <c r="K29" i="1" s="1"/>
  <c r="L29" i="1" s="1"/>
  <c r="E30" i="1"/>
  <c r="K30" i="1" s="1"/>
  <c r="L30" i="1" s="1"/>
  <c r="E31" i="1"/>
  <c r="K31" i="1" s="1"/>
  <c r="L31" i="1" s="1"/>
  <c r="E32" i="1"/>
  <c r="K32" i="1" s="1"/>
  <c r="L32" i="1" s="1"/>
  <c r="E33" i="1"/>
  <c r="K33" i="1" s="1"/>
  <c r="L33" i="1" s="1"/>
  <c r="E34" i="1"/>
  <c r="K34" i="1" s="1"/>
  <c r="L34" i="1" s="1"/>
  <c r="E35" i="1"/>
  <c r="K35" i="1" s="1"/>
  <c r="L35" i="1" s="1"/>
  <c r="E36" i="1"/>
  <c r="K36" i="1" s="1"/>
  <c r="L36" i="1" s="1"/>
  <c r="E37" i="1"/>
  <c r="K37" i="1" s="1"/>
  <c r="L37" i="1" s="1"/>
  <c r="E38" i="1"/>
  <c r="K38" i="1" s="1"/>
  <c r="L38" i="1" s="1"/>
  <c r="E39" i="1"/>
  <c r="K39" i="1" s="1"/>
  <c r="L39" i="1" s="1"/>
  <c r="E40" i="1"/>
  <c r="K40" i="1" s="1"/>
  <c r="L40" i="1" s="1"/>
  <c r="E41" i="1"/>
  <c r="K41" i="1" s="1"/>
  <c r="L41" i="1" s="1"/>
  <c r="E42" i="1"/>
  <c r="K42" i="1" s="1"/>
  <c r="L42" i="1" s="1"/>
  <c r="E43" i="1"/>
  <c r="K43" i="1" s="1"/>
  <c r="L43" i="1" s="1"/>
  <c r="E44" i="1"/>
  <c r="K44" i="1" s="1"/>
  <c r="L44" i="1" s="1"/>
  <c r="E45" i="1"/>
  <c r="K45" i="1" s="1"/>
  <c r="L45" i="1" s="1"/>
  <c r="E46" i="1"/>
  <c r="K46" i="1" s="1"/>
  <c r="L46" i="1" s="1"/>
  <c r="E47" i="1"/>
  <c r="K47" i="1" s="1"/>
  <c r="L47" i="1" s="1"/>
  <c r="E48" i="1"/>
  <c r="K48" i="1" s="1"/>
  <c r="L48" i="1" s="1"/>
  <c r="E49" i="1"/>
  <c r="K49" i="1" s="1"/>
  <c r="L49" i="1" s="1"/>
  <c r="E50" i="1"/>
  <c r="K50" i="1" s="1"/>
  <c r="L50" i="1" s="1"/>
  <c r="E51" i="1"/>
  <c r="K51" i="1" s="1"/>
  <c r="L51" i="1" s="1"/>
  <c r="E52" i="1"/>
  <c r="K52" i="1" s="1"/>
  <c r="L52" i="1" s="1"/>
  <c r="E53" i="1"/>
  <c r="K53" i="1" s="1"/>
  <c r="L53" i="1" s="1"/>
  <c r="E54" i="1"/>
  <c r="K54" i="1" s="1"/>
  <c r="L54" i="1" s="1"/>
  <c r="E55" i="1"/>
  <c r="K55" i="1" s="1"/>
  <c r="L55" i="1" s="1"/>
  <c r="E56" i="1"/>
  <c r="K56" i="1" s="1"/>
  <c r="L56" i="1" s="1"/>
  <c r="E57" i="1"/>
  <c r="K57" i="1" s="1"/>
  <c r="L57" i="1" s="1"/>
  <c r="E58" i="1"/>
  <c r="K58" i="1" s="1"/>
  <c r="L58" i="1" s="1"/>
  <c r="E59" i="1"/>
  <c r="K59" i="1" s="1"/>
  <c r="L59" i="1" s="1"/>
  <c r="E60" i="1"/>
  <c r="K60" i="1" s="1"/>
  <c r="L60" i="1" s="1"/>
  <c r="E61" i="1"/>
  <c r="K61" i="1" s="1"/>
  <c r="L61" i="1" s="1"/>
  <c r="E62" i="1"/>
  <c r="K62" i="1" s="1"/>
  <c r="L62" i="1" s="1"/>
  <c r="E63" i="1"/>
  <c r="K63" i="1" s="1"/>
  <c r="L63" i="1" s="1"/>
  <c r="E64" i="1"/>
  <c r="K64" i="1" s="1"/>
  <c r="L64" i="1" s="1"/>
  <c r="E65" i="1"/>
  <c r="K65" i="1" s="1"/>
  <c r="L65" i="1" s="1"/>
  <c r="E66" i="1"/>
  <c r="K66" i="1" s="1"/>
  <c r="L66" i="1" s="1"/>
  <c r="E67" i="1"/>
  <c r="K67" i="1" s="1"/>
  <c r="L67" i="1" s="1"/>
  <c r="E68" i="1"/>
  <c r="K68" i="1" s="1"/>
  <c r="L68" i="1" s="1"/>
  <c r="E69" i="1"/>
  <c r="K69" i="1" s="1"/>
  <c r="L69" i="1" s="1"/>
  <c r="E70" i="1"/>
  <c r="K70" i="1" s="1"/>
  <c r="L70" i="1" s="1"/>
  <c r="E71" i="1"/>
  <c r="K71" i="1" s="1"/>
  <c r="L71" i="1" s="1"/>
  <c r="E72" i="1"/>
  <c r="K72" i="1" s="1"/>
  <c r="L72" i="1" s="1"/>
  <c r="E73" i="1"/>
  <c r="K73" i="1" s="1"/>
  <c r="L73" i="1" s="1"/>
  <c r="E74" i="1"/>
  <c r="K74" i="1" s="1"/>
  <c r="L74" i="1" s="1"/>
  <c r="E75" i="1"/>
  <c r="K75" i="1" s="1"/>
  <c r="L75" i="1" s="1"/>
  <c r="E76" i="1"/>
  <c r="K76" i="1" s="1"/>
  <c r="L76" i="1" s="1"/>
  <c r="E77" i="1"/>
  <c r="K77" i="1" s="1"/>
  <c r="L77" i="1" s="1"/>
  <c r="E78" i="1"/>
  <c r="K78" i="1" s="1"/>
  <c r="L78" i="1" s="1"/>
  <c r="E79" i="1"/>
  <c r="K79" i="1" s="1"/>
  <c r="L79" i="1" s="1"/>
  <c r="E80" i="1"/>
  <c r="K80" i="1" s="1"/>
  <c r="L80" i="1" s="1"/>
  <c r="E81" i="1"/>
  <c r="K81" i="1" s="1"/>
  <c r="L81" i="1" s="1"/>
  <c r="E82" i="1"/>
  <c r="K82" i="1" s="1"/>
  <c r="L82" i="1" s="1"/>
  <c r="E83" i="1"/>
  <c r="K83" i="1" s="1"/>
  <c r="L83" i="1" s="1"/>
  <c r="E84" i="1"/>
  <c r="K84" i="1" s="1"/>
  <c r="L84" i="1" s="1"/>
  <c r="E85" i="1"/>
  <c r="K85" i="1" s="1"/>
  <c r="L85" i="1" s="1"/>
  <c r="E86" i="1"/>
  <c r="K86" i="1" s="1"/>
  <c r="L86" i="1" s="1"/>
  <c r="E87" i="1"/>
  <c r="K87" i="1" s="1"/>
  <c r="L87" i="1" s="1"/>
  <c r="E88" i="1"/>
  <c r="K88" i="1" s="1"/>
  <c r="L88" i="1" s="1"/>
  <c r="E89" i="1"/>
  <c r="K89" i="1" s="1"/>
  <c r="L89" i="1" s="1"/>
  <c r="E90" i="1"/>
  <c r="K90" i="1" s="1"/>
  <c r="L90" i="1" s="1"/>
  <c r="E91" i="1"/>
  <c r="K91" i="1" s="1"/>
  <c r="L91" i="1" s="1"/>
  <c r="E92" i="1"/>
  <c r="K92" i="1" s="1"/>
  <c r="L92" i="1" s="1"/>
  <c r="E93" i="1"/>
  <c r="K93" i="1" s="1"/>
  <c r="L93" i="1" s="1"/>
  <c r="E94" i="1"/>
  <c r="K94" i="1" s="1"/>
  <c r="L94" i="1" s="1"/>
  <c r="E95" i="1"/>
  <c r="K95" i="1" s="1"/>
  <c r="L95" i="1" s="1"/>
  <c r="E96" i="1"/>
  <c r="K96" i="1" s="1"/>
  <c r="L96" i="1" s="1"/>
  <c r="E97" i="1"/>
  <c r="K97" i="1" s="1"/>
  <c r="L97" i="1" s="1"/>
  <c r="E98" i="1"/>
  <c r="K98" i="1" s="1"/>
  <c r="L98" i="1" s="1"/>
  <c r="E99" i="1"/>
  <c r="K99" i="1" s="1"/>
  <c r="L99" i="1" s="1"/>
  <c r="E100" i="1"/>
  <c r="K100" i="1" s="1"/>
  <c r="L100" i="1" s="1"/>
  <c r="E101" i="1"/>
  <c r="K101" i="1" s="1"/>
  <c r="L101" i="1" s="1"/>
  <c r="E102" i="1"/>
  <c r="K102" i="1" s="1"/>
  <c r="L102" i="1" s="1"/>
  <c r="E103" i="1"/>
  <c r="K103" i="1" s="1"/>
  <c r="L103" i="1" s="1"/>
  <c r="E104" i="1"/>
  <c r="K104" i="1" s="1"/>
  <c r="L104" i="1" s="1"/>
  <c r="E105" i="1"/>
  <c r="K105" i="1" s="1"/>
  <c r="L105" i="1" s="1"/>
  <c r="E106" i="1"/>
  <c r="K106" i="1" s="1"/>
  <c r="L106" i="1" s="1"/>
  <c r="E107" i="1"/>
  <c r="K107" i="1" s="1"/>
  <c r="L107" i="1" s="1"/>
  <c r="E108" i="1"/>
  <c r="K108" i="1" s="1"/>
  <c r="L108" i="1" s="1"/>
  <c r="E109" i="1"/>
  <c r="K109" i="1" s="1"/>
  <c r="L109" i="1" s="1"/>
  <c r="E110" i="1"/>
  <c r="K110" i="1" s="1"/>
  <c r="L110" i="1" s="1"/>
  <c r="E111" i="1"/>
  <c r="K111" i="1" s="1"/>
  <c r="L111" i="1" s="1"/>
  <c r="E112" i="1"/>
  <c r="K112" i="1" s="1"/>
  <c r="L112" i="1" s="1"/>
  <c r="E113" i="1"/>
  <c r="K113" i="1" s="1"/>
  <c r="L113" i="1" s="1"/>
  <c r="E114" i="1"/>
  <c r="K114" i="1" s="1"/>
  <c r="L114" i="1" s="1"/>
  <c r="E115" i="1"/>
  <c r="K115" i="1" s="1"/>
  <c r="L115" i="1" s="1"/>
  <c r="E116" i="1"/>
  <c r="K116" i="1" s="1"/>
  <c r="L116" i="1" s="1"/>
  <c r="E117" i="1"/>
  <c r="K117" i="1" s="1"/>
  <c r="L117" i="1" s="1"/>
  <c r="E118" i="1"/>
  <c r="K118" i="1" s="1"/>
  <c r="L118" i="1" s="1"/>
  <c r="E119" i="1"/>
  <c r="K119" i="1" s="1"/>
  <c r="L119" i="1" s="1"/>
  <c r="E120" i="1"/>
  <c r="K120" i="1" s="1"/>
  <c r="L120" i="1" s="1"/>
  <c r="E121" i="1"/>
  <c r="K121" i="1" s="1"/>
  <c r="L121" i="1" s="1"/>
  <c r="E122" i="1"/>
  <c r="K122" i="1" s="1"/>
  <c r="L122" i="1" s="1"/>
  <c r="E123" i="1"/>
  <c r="K123" i="1" s="1"/>
  <c r="L123" i="1" s="1"/>
  <c r="E124" i="1"/>
  <c r="K124" i="1" s="1"/>
  <c r="L124" i="1" s="1"/>
  <c r="E125" i="1"/>
  <c r="K125" i="1" s="1"/>
  <c r="L125" i="1" s="1"/>
  <c r="E126" i="1"/>
  <c r="K126" i="1" s="1"/>
  <c r="L126" i="1" s="1"/>
  <c r="E127" i="1"/>
  <c r="K127" i="1" s="1"/>
  <c r="L127" i="1" s="1"/>
  <c r="E128" i="1"/>
  <c r="K128" i="1" s="1"/>
  <c r="L128" i="1" s="1"/>
  <c r="E129" i="1"/>
  <c r="K129" i="1" s="1"/>
  <c r="L129" i="1" s="1"/>
  <c r="E130" i="1"/>
  <c r="K130" i="1" s="1"/>
  <c r="L130" i="1" s="1"/>
  <c r="E131" i="1"/>
  <c r="K131" i="1" s="1"/>
  <c r="L131" i="1" s="1"/>
  <c r="E132" i="1"/>
  <c r="K132" i="1" s="1"/>
  <c r="L132" i="1" s="1"/>
  <c r="E133" i="1"/>
  <c r="K133" i="1" s="1"/>
  <c r="L133" i="1" s="1"/>
  <c r="E134" i="1"/>
  <c r="K134" i="1" s="1"/>
  <c r="L134" i="1" s="1"/>
  <c r="E135" i="1"/>
  <c r="K135" i="1" s="1"/>
  <c r="L135" i="1" s="1"/>
  <c r="E136" i="1"/>
  <c r="K136" i="1" s="1"/>
  <c r="L136" i="1" s="1"/>
  <c r="E137" i="1"/>
  <c r="K137" i="1" s="1"/>
  <c r="L137" i="1" s="1"/>
  <c r="E138" i="1"/>
  <c r="K138" i="1" s="1"/>
  <c r="L138" i="1" s="1"/>
  <c r="E139" i="1"/>
  <c r="K139" i="1" s="1"/>
  <c r="L139" i="1" s="1"/>
  <c r="E140" i="1"/>
  <c r="K140" i="1" s="1"/>
  <c r="L140" i="1" s="1"/>
  <c r="E141" i="1"/>
  <c r="K141" i="1" s="1"/>
  <c r="L141" i="1" s="1"/>
  <c r="E142" i="1"/>
  <c r="K142" i="1" s="1"/>
  <c r="L142" i="1" s="1"/>
  <c r="E143" i="1"/>
  <c r="K143" i="1" s="1"/>
  <c r="L143" i="1" s="1"/>
  <c r="E144" i="1"/>
  <c r="K144" i="1" s="1"/>
  <c r="L144" i="1" s="1"/>
  <c r="E145" i="1"/>
  <c r="K145" i="1" s="1"/>
  <c r="L145" i="1" s="1"/>
  <c r="E146" i="1"/>
  <c r="K146" i="1" s="1"/>
  <c r="L146" i="1" s="1"/>
  <c r="E147" i="1"/>
  <c r="K147" i="1" s="1"/>
  <c r="L147" i="1" s="1"/>
  <c r="E148" i="1"/>
  <c r="K148" i="1" s="1"/>
  <c r="L148" i="1" s="1"/>
  <c r="E149" i="1"/>
  <c r="K149" i="1" s="1"/>
  <c r="L149" i="1" s="1"/>
  <c r="E150" i="1"/>
  <c r="K150" i="1" s="1"/>
  <c r="L150" i="1" s="1"/>
  <c r="E151" i="1"/>
  <c r="K151" i="1" s="1"/>
  <c r="L151" i="1" s="1"/>
  <c r="E152" i="1"/>
  <c r="K152" i="1" s="1"/>
  <c r="L152" i="1" s="1"/>
  <c r="E153" i="1"/>
  <c r="K153" i="1" s="1"/>
  <c r="L153" i="1" s="1"/>
  <c r="E154" i="1"/>
  <c r="K154" i="1" s="1"/>
  <c r="L154" i="1" s="1"/>
  <c r="E155" i="1"/>
  <c r="K155" i="1" s="1"/>
  <c r="L155" i="1" s="1"/>
  <c r="E156" i="1"/>
  <c r="K156" i="1" s="1"/>
  <c r="L156" i="1" s="1"/>
  <c r="E157" i="1"/>
  <c r="K157" i="1" s="1"/>
  <c r="L157" i="1" s="1"/>
  <c r="E158" i="1"/>
  <c r="K158" i="1" s="1"/>
  <c r="L158" i="1" s="1"/>
  <c r="E159" i="1"/>
  <c r="K159" i="1" s="1"/>
  <c r="L159" i="1" s="1"/>
  <c r="E160" i="1"/>
  <c r="K160" i="1" s="1"/>
  <c r="L160" i="1" s="1"/>
  <c r="E161" i="1"/>
  <c r="K161" i="1" s="1"/>
  <c r="L161" i="1" s="1"/>
  <c r="E162" i="1"/>
  <c r="K162" i="1" s="1"/>
  <c r="L162" i="1" s="1"/>
  <c r="E163" i="1"/>
  <c r="K163" i="1" s="1"/>
  <c r="L163" i="1" s="1"/>
  <c r="E164" i="1"/>
  <c r="K164" i="1" s="1"/>
  <c r="L164" i="1" s="1"/>
  <c r="E165" i="1"/>
  <c r="K165" i="1" s="1"/>
  <c r="L165" i="1" s="1"/>
  <c r="E166" i="1"/>
  <c r="K166" i="1" s="1"/>
  <c r="L166" i="1" s="1"/>
  <c r="E167" i="1"/>
  <c r="K167" i="1" s="1"/>
  <c r="L167" i="1" s="1"/>
  <c r="E168" i="1"/>
  <c r="K168" i="1" s="1"/>
  <c r="L168" i="1" s="1"/>
  <c r="E169" i="1"/>
  <c r="K169" i="1" s="1"/>
  <c r="L169" i="1" s="1"/>
  <c r="E170" i="1"/>
  <c r="K170" i="1" s="1"/>
  <c r="L170" i="1" s="1"/>
  <c r="E171" i="1"/>
  <c r="K171" i="1" s="1"/>
  <c r="L171" i="1" s="1"/>
  <c r="E172" i="1"/>
  <c r="K172" i="1" s="1"/>
  <c r="L172" i="1" s="1"/>
  <c r="E173" i="1"/>
  <c r="K173" i="1" s="1"/>
  <c r="L173" i="1" s="1"/>
  <c r="E174" i="1"/>
  <c r="K174" i="1" s="1"/>
  <c r="L174" i="1" s="1"/>
  <c r="E175" i="1"/>
  <c r="K175" i="1" s="1"/>
  <c r="L175" i="1" s="1"/>
  <c r="E176" i="1"/>
  <c r="K176" i="1" s="1"/>
  <c r="L176" i="1" s="1"/>
  <c r="E177" i="1"/>
  <c r="K177" i="1" s="1"/>
  <c r="L177" i="1" s="1"/>
  <c r="E178" i="1"/>
  <c r="K178" i="1" s="1"/>
  <c r="L178" i="1" s="1"/>
  <c r="E179" i="1"/>
  <c r="K179" i="1" s="1"/>
  <c r="L179" i="1" s="1"/>
  <c r="E180" i="1"/>
  <c r="K180" i="1" s="1"/>
  <c r="L180" i="1" s="1"/>
  <c r="E181" i="1"/>
  <c r="K181" i="1" s="1"/>
  <c r="L181" i="1" s="1"/>
  <c r="E182" i="1"/>
  <c r="K182" i="1" s="1"/>
  <c r="L182" i="1" s="1"/>
  <c r="E183" i="1"/>
  <c r="K183" i="1" s="1"/>
  <c r="L183" i="1" s="1"/>
  <c r="E184" i="1"/>
  <c r="K184" i="1" s="1"/>
  <c r="L184" i="1" s="1"/>
  <c r="E185" i="1"/>
  <c r="K185" i="1" s="1"/>
  <c r="L185" i="1" s="1"/>
  <c r="E186" i="1"/>
  <c r="K186" i="1" s="1"/>
  <c r="L186" i="1" s="1"/>
  <c r="E187" i="1"/>
  <c r="K187" i="1" s="1"/>
  <c r="L187" i="1" s="1"/>
  <c r="E188" i="1"/>
  <c r="K188" i="1" s="1"/>
  <c r="L188" i="1" s="1"/>
  <c r="E189" i="1"/>
  <c r="K189" i="1" s="1"/>
  <c r="L189" i="1" s="1"/>
  <c r="E190" i="1"/>
  <c r="K190" i="1" s="1"/>
  <c r="L190" i="1" s="1"/>
  <c r="E191" i="1"/>
  <c r="K191" i="1" s="1"/>
  <c r="L191" i="1" s="1"/>
  <c r="E192" i="1"/>
  <c r="K192" i="1" s="1"/>
  <c r="L192" i="1" s="1"/>
  <c r="E193" i="1"/>
  <c r="K193" i="1" s="1"/>
  <c r="L193" i="1" s="1"/>
  <c r="E194" i="1"/>
  <c r="K194" i="1" s="1"/>
  <c r="L194" i="1" s="1"/>
  <c r="E195" i="1"/>
  <c r="K195" i="1" s="1"/>
  <c r="L195" i="1" s="1"/>
  <c r="E196" i="1"/>
  <c r="K196" i="1" s="1"/>
  <c r="L196" i="1" s="1"/>
  <c r="E197" i="1"/>
  <c r="K197" i="1" s="1"/>
  <c r="L197" i="1" s="1"/>
  <c r="E198" i="1"/>
  <c r="K198" i="1" s="1"/>
  <c r="L198" i="1" s="1"/>
  <c r="E199" i="1"/>
  <c r="K199" i="1" s="1"/>
  <c r="L199" i="1" s="1"/>
  <c r="E200" i="1"/>
  <c r="K200" i="1" s="1"/>
  <c r="L200" i="1" s="1"/>
  <c r="E201" i="1"/>
  <c r="K201" i="1" s="1"/>
  <c r="L201" i="1" s="1"/>
  <c r="E202" i="1"/>
  <c r="K202" i="1" s="1"/>
  <c r="L202" i="1" s="1"/>
  <c r="E203" i="1"/>
  <c r="K203" i="1" s="1"/>
  <c r="L203" i="1" s="1"/>
  <c r="E204" i="1"/>
  <c r="K204" i="1" s="1"/>
  <c r="L204" i="1" s="1"/>
  <c r="E205" i="1"/>
  <c r="K205" i="1" s="1"/>
  <c r="L205" i="1" s="1"/>
  <c r="E206" i="1"/>
  <c r="K206" i="1" s="1"/>
  <c r="L206" i="1" s="1"/>
  <c r="E207" i="1"/>
  <c r="K207" i="1" s="1"/>
  <c r="L207" i="1" s="1"/>
  <c r="E208" i="1"/>
  <c r="K208" i="1" s="1"/>
  <c r="L208" i="1" s="1"/>
  <c r="E209" i="1"/>
  <c r="K209" i="1" s="1"/>
  <c r="L209" i="1" s="1"/>
  <c r="E210" i="1"/>
  <c r="K210" i="1" s="1"/>
  <c r="L210" i="1" s="1"/>
  <c r="E211" i="1"/>
  <c r="K211" i="1" s="1"/>
  <c r="L211" i="1" s="1"/>
  <c r="E212" i="1"/>
  <c r="K212" i="1" s="1"/>
  <c r="L212" i="1" s="1"/>
  <c r="E213" i="1"/>
  <c r="K213" i="1" s="1"/>
  <c r="L213" i="1" s="1"/>
  <c r="E214" i="1"/>
  <c r="K214" i="1" s="1"/>
  <c r="L214" i="1" s="1"/>
  <c r="E215" i="1"/>
  <c r="K215" i="1" s="1"/>
  <c r="L215" i="1" s="1"/>
  <c r="E216" i="1"/>
  <c r="K216" i="1" s="1"/>
  <c r="L216" i="1" s="1"/>
  <c r="E217" i="1"/>
  <c r="K217" i="1" s="1"/>
  <c r="L217" i="1" s="1"/>
  <c r="E218" i="1"/>
  <c r="K218" i="1" s="1"/>
  <c r="L218" i="1" s="1"/>
  <c r="E219" i="1"/>
  <c r="K219" i="1" s="1"/>
  <c r="L219" i="1" s="1"/>
  <c r="E220" i="1"/>
  <c r="K220" i="1" s="1"/>
  <c r="L220" i="1" s="1"/>
  <c r="E221" i="1"/>
  <c r="K221" i="1" s="1"/>
  <c r="L221" i="1" s="1"/>
  <c r="E222" i="1"/>
  <c r="K222" i="1" s="1"/>
  <c r="L222" i="1" s="1"/>
  <c r="E223" i="1"/>
  <c r="K223" i="1" s="1"/>
  <c r="L223" i="1" s="1"/>
  <c r="E224" i="1"/>
  <c r="K224" i="1" s="1"/>
  <c r="L224" i="1" s="1"/>
  <c r="E225" i="1"/>
  <c r="K225" i="1" s="1"/>
  <c r="L225" i="1" s="1"/>
  <c r="E226" i="1"/>
  <c r="K226" i="1" s="1"/>
  <c r="L226" i="1" s="1"/>
  <c r="E227" i="1"/>
  <c r="K227" i="1" s="1"/>
  <c r="L227" i="1" s="1"/>
  <c r="E228" i="1"/>
  <c r="K228" i="1" s="1"/>
  <c r="L228" i="1" s="1"/>
  <c r="E229" i="1"/>
  <c r="K229" i="1" s="1"/>
  <c r="L229" i="1" s="1"/>
  <c r="E230" i="1"/>
  <c r="K230" i="1" s="1"/>
  <c r="L230" i="1" s="1"/>
  <c r="E231" i="1"/>
  <c r="K231" i="1" s="1"/>
  <c r="L231" i="1" s="1"/>
  <c r="E232" i="1"/>
  <c r="K232" i="1" s="1"/>
  <c r="L232" i="1" s="1"/>
  <c r="E233" i="1"/>
  <c r="K233" i="1" s="1"/>
  <c r="L233" i="1" s="1"/>
  <c r="E234" i="1"/>
  <c r="K234" i="1" s="1"/>
  <c r="L234" i="1" s="1"/>
  <c r="E235" i="1"/>
  <c r="K235" i="1" s="1"/>
  <c r="L235" i="1" s="1"/>
  <c r="E236" i="1"/>
  <c r="K236" i="1" s="1"/>
  <c r="L236" i="1" s="1"/>
  <c r="E237" i="1"/>
  <c r="K237" i="1" s="1"/>
  <c r="L237" i="1" s="1"/>
  <c r="E238" i="1"/>
  <c r="K238" i="1" s="1"/>
  <c r="L238" i="1" s="1"/>
  <c r="E239" i="1"/>
  <c r="K239" i="1" s="1"/>
  <c r="L239" i="1" s="1"/>
  <c r="E240" i="1"/>
  <c r="K240" i="1" s="1"/>
  <c r="L240" i="1" s="1"/>
  <c r="E241" i="1"/>
  <c r="K241" i="1" s="1"/>
  <c r="L241" i="1" s="1"/>
  <c r="E242" i="1"/>
  <c r="K242" i="1" s="1"/>
  <c r="L242" i="1" s="1"/>
  <c r="E243" i="1"/>
  <c r="K243" i="1" s="1"/>
  <c r="L243" i="1" s="1"/>
  <c r="E244" i="1"/>
  <c r="K244" i="1" s="1"/>
  <c r="L244" i="1" s="1"/>
  <c r="E245" i="1"/>
  <c r="K245" i="1" s="1"/>
  <c r="L245" i="1" s="1"/>
  <c r="E246" i="1"/>
  <c r="K246" i="1" s="1"/>
  <c r="L246" i="1" s="1"/>
  <c r="E247" i="1"/>
  <c r="K247" i="1" s="1"/>
  <c r="L247" i="1" s="1"/>
  <c r="E248" i="1"/>
  <c r="K248" i="1" s="1"/>
  <c r="L248" i="1" s="1"/>
  <c r="E249" i="1"/>
  <c r="K249" i="1" s="1"/>
  <c r="L249" i="1" s="1"/>
  <c r="E250" i="1"/>
  <c r="K250" i="1" s="1"/>
  <c r="L250" i="1" s="1"/>
  <c r="E251" i="1"/>
  <c r="K251" i="1" s="1"/>
  <c r="L251" i="1" s="1"/>
  <c r="E252" i="1"/>
  <c r="K252" i="1" s="1"/>
  <c r="L252" i="1" s="1"/>
  <c r="E253" i="1"/>
  <c r="K253" i="1" s="1"/>
  <c r="L253" i="1" s="1"/>
  <c r="E254" i="1"/>
  <c r="K254" i="1" s="1"/>
  <c r="L254" i="1" s="1"/>
  <c r="E255" i="1"/>
  <c r="K255" i="1" s="1"/>
  <c r="L255" i="1" s="1"/>
  <c r="E256" i="1"/>
  <c r="K256" i="1" s="1"/>
  <c r="L256" i="1" s="1"/>
  <c r="E257" i="1"/>
  <c r="K257" i="1" s="1"/>
  <c r="L257" i="1" s="1"/>
  <c r="E258" i="1"/>
  <c r="K258" i="1" s="1"/>
  <c r="L258" i="1" s="1"/>
  <c r="E259" i="1"/>
  <c r="K259" i="1" s="1"/>
  <c r="L259" i="1" s="1"/>
  <c r="E260" i="1"/>
  <c r="K260" i="1" s="1"/>
  <c r="L260" i="1" s="1"/>
  <c r="E261" i="1"/>
  <c r="K261" i="1" s="1"/>
  <c r="L261" i="1" s="1"/>
  <c r="E262" i="1"/>
  <c r="K262" i="1" s="1"/>
  <c r="L262" i="1" s="1"/>
  <c r="E263" i="1"/>
  <c r="K263" i="1" s="1"/>
  <c r="L263" i="1" s="1"/>
  <c r="E264" i="1"/>
  <c r="K264" i="1" s="1"/>
  <c r="L264" i="1" s="1"/>
  <c r="E265" i="1"/>
  <c r="K265" i="1" s="1"/>
  <c r="L265" i="1" s="1"/>
  <c r="E266" i="1"/>
  <c r="K266" i="1" s="1"/>
  <c r="L266" i="1" s="1"/>
  <c r="E267" i="1"/>
  <c r="K267" i="1" s="1"/>
  <c r="L267" i="1" s="1"/>
  <c r="E268" i="1"/>
  <c r="K268" i="1" s="1"/>
  <c r="L268" i="1" s="1"/>
  <c r="E269" i="1"/>
  <c r="K269" i="1" s="1"/>
  <c r="L269" i="1" s="1"/>
  <c r="E270" i="1"/>
  <c r="K270" i="1" s="1"/>
  <c r="L270" i="1" s="1"/>
  <c r="E271" i="1"/>
  <c r="K271" i="1" s="1"/>
  <c r="L271" i="1" s="1"/>
  <c r="E272" i="1"/>
  <c r="K272" i="1" s="1"/>
  <c r="L272" i="1" s="1"/>
  <c r="E273" i="1"/>
  <c r="K273" i="1" s="1"/>
  <c r="L273" i="1" s="1"/>
  <c r="E274" i="1"/>
  <c r="K274" i="1" s="1"/>
  <c r="L274" i="1" s="1"/>
  <c r="E275" i="1"/>
  <c r="K275" i="1" s="1"/>
  <c r="L275" i="1" s="1"/>
  <c r="E276" i="1"/>
  <c r="K276" i="1" s="1"/>
  <c r="L276" i="1" s="1"/>
  <c r="E277" i="1"/>
  <c r="K277" i="1" s="1"/>
  <c r="L277" i="1" s="1"/>
  <c r="E278" i="1"/>
  <c r="K278" i="1" s="1"/>
  <c r="L278" i="1" s="1"/>
  <c r="E279" i="1"/>
  <c r="K279" i="1" s="1"/>
  <c r="L279" i="1" s="1"/>
  <c r="E280" i="1"/>
  <c r="K280" i="1" s="1"/>
  <c r="L280" i="1" s="1"/>
  <c r="E281" i="1"/>
  <c r="K281" i="1" s="1"/>
  <c r="L281" i="1" s="1"/>
  <c r="E282" i="1"/>
  <c r="K282" i="1" s="1"/>
  <c r="L282" i="1" s="1"/>
  <c r="E283" i="1"/>
  <c r="K283" i="1" s="1"/>
  <c r="L283" i="1" s="1"/>
  <c r="E284" i="1"/>
  <c r="K284" i="1" s="1"/>
  <c r="L284" i="1" s="1"/>
  <c r="E285" i="1"/>
  <c r="K285" i="1" s="1"/>
  <c r="L285" i="1" s="1"/>
  <c r="E286" i="1"/>
  <c r="K286" i="1" s="1"/>
  <c r="L286" i="1" s="1"/>
  <c r="E287" i="1"/>
  <c r="K287" i="1" s="1"/>
  <c r="L287" i="1" s="1"/>
  <c r="E288" i="1"/>
  <c r="K288" i="1" s="1"/>
  <c r="L288" i="1" s="1"/>
  <c r="E289" i="1"/>
  <c r="K289" i="1" s="1"/>
  <c r="L289" i="1" s="1"/>
  <c r="E290" i="1"/>
  <c r="K290" i="1" s="1"/>
  <c r="L290" i="1" s="1"/>
  <c r="E291" i="1"/>
  <c r="K291" i="1" s="1"/>
  <c r="L291" i="1" s="1"/>
  <c r="E292" i="1"/>
  <c r="K292" i="1" s="1"/>
  <c r="L292" i="1" s="1"/>
  <c r="E293" i="1"/>
  <c r="K293" i="1" s="1"/>
  <c r="L293" i="1" s="1"/>
  <c r="E294" i="1"/>
  <c r="K294" i="1" s="1"/>
  <c r="L294" i="1" s="1"/>
  <c r="E295" i="1"/>
  <c r="K295" i="1" s="1"/>
  <c r="L295" i="1" s="1"/>
  <c r="E296" i="1"/>
  <c r="K296" i="1" s="1"/>
  <c r="L296" i="1" s="1"/>
  <c r="E297" i="1"/>
  <c r="K297" i="1" s="1"/>
  <c r="L297" i="1" s="1"/>
  <c r="E298" i="1"/>
  <c r="K298" i="1" s="1"/>
  <c r="L298" i="1" s="1"/>
  <c r="E299" i="1"/>
  <c r="K299" i="1" s="1"/>
  <c r="L299" i="1" s="1"/>
  <c r="E300" i="1"/>
  <c r="K300" i="1" s="1"/>
  <c r="L300" i="1" s="1"/>
  <c r="E301" i="1"/>
  <c r="K301" i="1" s="1"/>
  <c r="L301" i="1" s="1"/>
  <c r="E302" i="1"/>
  <c r="K302" i="1" s="1"/>
  <c r="L302" i="1" s="1"/>
  <c r="E303" i="1"/>
  <c r="K303" i="1" s="1"/>
  <c r="L303" i="1" s="1"/>
  <c r="E304" i="1"/>
  <c r="K304" i="1" s="1"/>
  <c r="L304" i="1" s="1"/>
  <c r="E305" i="1"/>
  <c r="K305" i="1" s="1"/>
  <c r="L305" i="1" s="1"/>
  <c r="E306" i="1"/>
  <c r="K306" i="1" s="1"/>
  <c r="L306" i="1" s="1"/>
  <c r="E307" i="1"/>
  <c r="K307" i="1" s="1"/>
  <c r="L307" i="1" s="1"/>
  <c r="E308" i="1"/>
  <c r="K308" i="1" s="1"/>
  <c r="L308" i="1" s="1"/>
  <c r="E309" i="1"/>
  <c r="K309" i="1" s="1"/>
  <c r="L309" i="1" s="1"/>
  <c r="E310" i="1"/>
  <c r="K310" i="1" s="1"/>
  <c r="L310" i="1" s="1"/>
  <c r="E311" i="1"/>
  <c r="K311" i="1" s="1"/>
  <c r="L311" i="1" s="1"/>
  <c r="E312" i="1"/>
  <c r="K312" i="1" s="1"/>
  <c r="L312" i="1" s="1"/>
  <c r="E313" i="1"/>
  <c r="K313" i="1" s="1"/>
  <c r="L313" i="1" s="1"/>
  <c r="E314" i="1"/>
  <c r="K314" i="1" s="1"/>
  <c r="L314" i="1" s="1"/>
  <c r="E315" i="1"/>
  <c r="K315" i="1" s="1"/>
  <c r="L315" i="1" s="1"/>
  <c r="E316" i="1"/>
  <c r="K316" i="1" s="1"/>
  <c r="L316" i="1" s="1"/>
  <c r="E317" i="1"/>
  <c r="K317" i="1" s="1"/>
  <c r="L317" i="1" s="1"/>
  <c r="E318" i="1"/>
  <c r="K318" i="1" s="1"/>
  <c r="L318" i="1" s="1"/>
  <c r="E319" i="1"/>
  <c r="K319" i="1" s="1"/>
  <c r="L319" i="1" s="1"/>
  <c r="E320" i="1"/>
  <c r="K320" i="1" s="1"/>
  <c r="L320" i="1" s="1"/>
  <c r="E321" i="1"/>
  <c r="K321" i="1" s="1"/>
  <c r="L321" i="1" s="1"/>
  <c r="E322" i="1"/>
  <c r="K322" i="1" s="1"/>
  <c r="L322" i="1" s="1"/>
  <c r="E323" i="1"/>
  <c r="K323" i="1" s="1"/>
  <c r="L323" i="1" s="1"/>
  <c r="E324" i="1"/>
  <c r="K324" i="1" s="1"/>
  <c r="L324" i="1" s="1"/>
  <c r="E325" i="1"/>
  <c r="K325" i="1" s="1"/>
  <c r="L325" i="1" s="1"/>
  <c r="E326" i="1"/>
  <c r="K326" i="1" s="1"/>
  <c r="L326" i="1" s="1"/>
  <c r="E327" i="1"/>
  <c r="K327" i="1" s="1"/>
  <c r="L327" i="1" s="1"/>
  <c r="E328" i="1"/>
  <c r="K328" i="1" s="1"/>
  <c r="L328" i="1" s="1"/>
  <c r="E329" i="1"/>
  <c r="K329" i="1" s="1"/>
  <c r="L329" i="1" s="1"/>
  <c r="E330" i="1"/>
  <c r="K330" i="1" s="1"/>
  <c r="L330" i="1" s="1"/>
  <c r="E331" i="1"/>
  <c r="K331" i="1" s="1"/>
  <c r="L331" i="1" s="1"/>
</calcChain>
</file>

<file path=xl/sharedStrings.xml><?xml version="1.0" encoding="utf-8"?>
<sst xmlns="http://schemas.openxmlformats.org/spreadsheetml/2006/main" count="7658" uniqueCount="792">
  <si>
    <t>Коэффициент относительной затратоемкости КСГ (КЗ)</t>
  </si>
  <si>
    <t>Управленческий коэффициент
(УК)</t>
  </si>
  <si>
    <t>Коэффициент уровня
 (КУСмо)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</si>
  <si>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</si>
  <si>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</si>
  <si>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</si>
  <si>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</si>
  <si>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</si>
  <si>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</si>
  <si>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</si>
  <si>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</si>
  <si>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</si>
  <si>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</si>
  <si>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</si>
  <si>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</si>
  <si>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</si>
  <si>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</si>
  <si>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</si>
  <si>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</si>
  <si>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Аллергология и иммунология</t>
  </si>
  <si>
    <t>Нарушения с вовлечением иммунного механизма</t>
  </si>
  <si>
    <t>Ангионевротический отек, анафилактический шок</t>
  </si>
  <si>
    <t>Гастроэнтерология</t>
  </si>
  <si>
    <t>Язва желудка и двенадцатиперстной кишки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</si>
  <si>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</si>
  <si>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</si>
  <si>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</si>
  <si>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</si>
  <si>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Гематология</t>
  </si>
  <si>
    <t>Анемии (уровень 1)</t>
  </si>
  <si>
    <t>Анемии (уровень 2)</t>
  </si>
  <si>
    <t>Нарушения свертываемости крови</t>
  </si>
  <si>
    <t>Дерматология</t>
  </si>
  <si>
    <t>Редкие и тяжелые дерматозы</t>
  </si>
  <si>
    <t>Среднетяжелые дерматозы</t>
  </si>
  <si>
    <t>Легкие дерматозы</t>
  </si>
  <si>
    <t>Детская кардиология</t>
  </si>
  <si>
    <t>Врожденные аномалии сердечно-сосудистой системы,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</si>
  <si>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</si>
  <si>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</si>
  <si>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</si>
  <si>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</si>
  <si>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</si>
  <si>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</si>
  <si>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</si>
  <si>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</si>
  <si>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</si>
  <si>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</si>
  <si>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</si>
  <si>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</si>
  <si>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</si>
  <si>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</si>
  <si>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</si>
  <si>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</si>
  <si>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</si>
  <si>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</si>
  <si>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</si>
  <si>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</si>
  <si>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</si>
  <si>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</si>
  <si>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</si>
  <si>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</si>
  <si>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Сахарный диабет, дети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</si>
  <si>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</si>
  <si>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</si>
  <si>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</si>
  <si>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</si>
  <si>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</si>
  <si>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</si>
  <si>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</si>
  <si>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</si>
  <si>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</si>
  <si>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</si>
  <si>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</si>
  <si>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</si>
  <si>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</si>
  <si>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</si>
  <si>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Грипп, вирус гриппа идентифицирован</t>
  </si>
  <si>
    <t>Клещевой энцефалит</t>
  </si>
  <si>
    <t>Кардиология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</si>
  <si>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</si>
  <si>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</si>
  <si>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</si>
  <si>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</si>
  <si>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</si>
  <si>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</si>
  <si>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</si>
  <si>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</si>
  <si>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</si>
  <si>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</si>
  <si>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</si>
  <si>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</si>
  <si>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</si>
  <si>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</si>
  <si>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</si>
  <si>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1)</t>
  </si>
  <si>
    <t>Эпилепсия, судороги (уровень 2)</t>
  </si>
  <si>
    <t>Расстройства периферической нервной системы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</si>
  <si>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</si>
  <si>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</si>
  <si>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</si>
  <si>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</si>
  <si>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</si>
  <si>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Инфаркт мозга (уровень 2)</t>
  </si>
  <si>
    <t>Инфаркт мозга (уровень 3)</t>
  </si>
  <si>
    <t>Другие цереброваскулярные болезни</t>
  </si>
  <si>
    <t>Нейрохирургия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</si>
  <si>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</si>
  <si>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</si>
  <si>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</si>
  <si>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</si>
  <si>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</si>
  <si>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</si>
  <si>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</si>
  <si>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</si>
  <si>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</si>
  <si>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</si>
  <si>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</si>
  <si>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</si>
  <si>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</si>
  <si>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</si>
  <si>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</si>
  <si>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</si>
  <si>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</si>
  <si>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</si>
  <si>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</si>
  <si>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</si>
  <si>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</si>
  <si>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</si>
  <si>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</si>
  <si>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</si>
  <si>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</si>
  <si>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</si>
  <si>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при злокачественных новообразованиях (уровень 2)</t>
  </si>
  <si>
    <t>Операции на женских половых органах при злокачественных новообразованиях (уровень 3)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</si>
  <si>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</si>
  <si>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</si>
  <si>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</si>
  <si>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</si>
  <si>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</si>
  <si>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</si>
  <si>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</si>
  <si>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</si>
  <si>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</si>
  <si>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</si>
  <si>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</si>
  <si>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</si>
  <si>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при злокачественном новообразовании желчного пузыря, желчных протоков (уровень 1)</t>
  </si>
  <si>
    <t>Операции при злокачественном новообразовании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</si>
  <si>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</si>
  <si>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</si>
  <si>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</si>
  <si>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Другие операции при злокачественном новообразовании брюшной полости</t>
  </si>
  <si>
    <t>Злокачественное новообразование без специального противоопухолевого лечения</t>
  </si>
  <si>
    <t>Операции на органе слуха, придаточных пазухах носа и верхних дыхательных путях при злокачественных новообразованиях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</si>
  <si>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</si>
  <si>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</si>
  <si>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</si>
  <si>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</si>
  <si>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</si>
  <si>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</si>
  <si>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</si>
  <si>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</si>
  <si>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</si>
  <si>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</si>
  <si>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</si>
  <si>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</si>
  <si>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</si>
  <si>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</si>
  <si>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</si>
  <si>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</si>
  <si>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</si>
  <si>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</si>
  <si>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органе слуха, придаточных пазухах носа и верхних дыхательных путях (уровень 5)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</si>
  <si>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</si>
  <si>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</si>
  <si>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</si>
  <si>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</si>
  <si>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</si>
  <si>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</si>
  <si>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</si>
  <si>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</si>
  <si>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</si>
  <si>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</si>
  <si>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</si>
  <si>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Нарушения всасывания, дети</t>
  </si>
  <si>
    <t>Другие болезни органов пищеварения,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</si>
  <si>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</si>
  <si>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</si>
  <si>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</si>
  <si>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</si>
  <si>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</si>
  <si>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</si>
  <si>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</si>
  <si>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</si>
  <si>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</si>
  <si>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</si>
  <si>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</si>
  <si>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</si>
  <si>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</si>
  <si>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</si>
  <si>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</si>
  <si>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</si>
  <si>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</si>
  <si>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</si>
  <si>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</si>
  <si>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</si>
  <si>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</si>
  <si>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</si>
  <si>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</si>
  <si>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</si>
  <si>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</si>
  <si>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</si>
  <si>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</si>
  <si>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</si>
  <si>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</si>
  <si>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</si>
  <si>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Болезни пищевода, гастрит, дуоденит, другие болезни желудка и двенадцатиперстной кишки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</si>
  <si>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</si>
  <si>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</si>
  <si>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</si>
  <si>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</si>
  <si>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хроническая ишемическая болезнь сердца (уровень 1)</t>
  </si>
  <si>
    <t>Стенокардия (кроме нестабильной),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</si>
  <si>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</si>
  <si>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</si>
  <si>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</si>
  <si>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</si>
  <si>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Госпитализация в диагностических целях с постановкой/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</si>
  <si>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</si>
  <si>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</si>
  <si>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</si>
  <si>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</si>
  <si>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</si>
  <si>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</si>
  <si>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</si>
  <si>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</si>
  <si>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</si>
  <si>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области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</si>
  <si>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</si>
  <si>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</si>
  <si>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</si>
  <si>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</si>
  <si>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</si>
  <si>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</si>
  <si>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</si>
  <si>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</si>
  <si>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</si>
  <si>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</si>
  <si>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</si>
  <si>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</si>
  <si>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</si>
  <si>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</si>
  <si>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</si>
  <si>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</si>
  <si>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</si>
  <si>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</si>
  <si>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</si>
  <si>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</si>
  <si>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</si>
  <si>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</si>
  <si>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</si>
  <si>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</si>
  <si>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</si>
  <si>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</si>
  <si>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</si>
  <si>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</si>
  <si>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</si>
  <si>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</si>
  <si>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</si>
  <si>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</si>
  <si>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</si>
  <si>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</si>
  <si>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</si>
  <si>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</si>
  <si>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</si>
  <si>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</si>
  <si>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</si>
  <si>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</si>
  <si>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</si>
  <si>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</si>
  <si>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</si>
  <si>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</si>
  <si>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Операции на молочной железе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</si>
  <si>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</si>
  <si>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</si>
  <si>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</si>
  <si>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</si>
  <si>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</si>
  <si>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</si>
  <si>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</si>
  <si>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</si>
  <si>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</si>
  <si>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</si>
  <si>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</si>
  <si>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</si>
  <si>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</si>
  <si>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</si>
  <si>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</si>
  <si>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</si>
  <si>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</si>
  <si>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</si>
  <si>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</si>
  <si>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</si>
  <si>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</si>
  <si>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</si>
  <si>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</si>
  <si>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</si>
  <si>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</si>
  <si>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</si>
  <si>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</si>
  <si>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</si>
  <si>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</si>
  <si>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</si>
  <si>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</si>
  <si>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</si>
  <si>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</si>
  <si>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Эндокринология</t>
  </si>
  <si>
    <t>Сахарный диабет, взрослые (уровень 1)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</si>
  <si>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</si>
  <si>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</si>
  <si>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</si>
  <si>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</si>
  <si>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</si>
  <si>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</si>
  <si>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</si>
  <si>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</si>
  <si>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</si>
  <si>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Комплексное лечение с применением препаратов иммуноглобулина</t>
  </si>
  <si>
    <t>Редкие генетические заболевания</t>
  </si>
  <si>
    <t>Факторы, влияющие на состояние здоровья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</si>
  <si>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</si>
  <si>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</si>
  <si>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</si>
  <si>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реабилитация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</si>
  <si>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</si>
  <si>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</si>
  <si>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</si>
  <si>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</si>
  <si>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детей, после хирургической коррекции врожденных пороков развития органов и систем</t>
  </si>
  <si>
    <t xml:space="preserve">№ группы КСГ </t>
  </si>
  <si>
    <t>Наименование КСГ</t>
  </si>
  <si>
    <t>Профиль</t>
  </si>
  <si>
    <t>Размер базовой ставки финансирования медицинской помощи, в руб.
(БС)</t>
  </si>
  <si>
    <t>*)</t>
  </si>
  <si>
    <t>Панкреатит с синдромом органной дисфункции</t>
  </si>
  <si>
    <t>Другие болезни крови и кроветворных органов (уровень 1)</t>
  </si>
  <si>
    <t>Другие болезни крови и кроветворных органов (уровень 2)</t>
  </si>
  <si>
    <t>Сепсис с синдромом органной дисфункции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</si>
  <si>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</si>
  <si>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</si>
  <si>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</si>
  <si>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</si>
  <si>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</si>
  <si>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</si>
  <si>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</si>
  <si>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</si>
  <si>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</si>
  <si>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</si>
  <si>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</si>
  <si>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</si>
  <si>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</si>
  <si>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</si>
  <si>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Отравления и другие воздействия внешних причин</t>
  </si>
  <si>
    <t>Отравления и другие воздействия внешних причин с синдромом органной дисфункции</t>
  </si>
  <si>
    <t>Доброкачественные новообразования, новообразования in situ кожи, жировой ткани и другие болезни кожи</t>
  </si>
  <si>
    <t>Ожоги (уровень 4,5) с синдромом органной дисфункции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</si>
  <si>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</si>
  <si>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Реинфузия аутокрови</t>
  </si>
  <si>
    <t>Баллонная внутриаортальная контрпульсация</t>
  </si>
  <si>
    <t>Экстракорпоральная мембранная оксигенация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</si>
  <si>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</si>
  <si>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</si>
  <si>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</si>
  <si>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</si>
  <si>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</si>
  <si>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Гериатрия</t>
  </si>
  <si>
    <t>Коэффициент сложности лечения пациента 
(КСЛП) *)</t>
  </si>
  <si>
    <t>Поправочный коэффициент оплаты (ПК)
(гр.6*гр.7*гр.8)</t>
  </si>
  <si>
    <t xml:space="preserve">*) 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</si>
  <si>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</si>
  <si>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</si>
  <si>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</si>
  <si>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кардиореабилитация (4 балла по ШРМ)</t>
  </si>
  <si>
    <t>Медицинская кардиореабилитация (5 баллов по ШРМ)</t>
  </si>
  <si>
    <t>Медицинская реабилитация при других соматических заболеваниях (3 балла по ШРМ)</t>
  </si>
  <si>
    <t>Медицинская реабилитация при других соматических заболеваниях (4 балла по ШРМ)</t>
  </si>
  <si>
    <t>Медицинская реабилитация при других соматических заболеваниях (5 баллов по ШРМ)</t>
  </si>
  <si>
    <t>Тариф на один законченный случай госпитализации,
 в руб.
 (гр.4*гр.5*гр.9)</t>
  </si>
  <si>
    <t>st01.001</t>
  </si>
  <si>
    <t>st02.001</t>
  </si>
  <si>
    <t>st02.002</t>
  </si>
  <si>
    <t>st02.003</t>
  </si>
  <si>
    <t>st02.004</t>
  </si>
  <si>
    <t>st02.005</t>
  </si>
  <si>
    <t>st02.006</t>
  </si>
  <si>
    <t>st02.007</t>
  </si>
  <si>
    <t>st02.008</t>
  </si>
  <si>
    <t>st02.009</t>
  </si>
  <si>
    <t>st02.010</t>
  </si>
  <si>
    <t>st02.011</t>
  </si>
  <si>
    <t>st02.012</t>
  </si>
  <si>
    <t>st02.013</t>
  </si>
  <si>
    <t>st03.001</t>
  </si>
  <si>
    <t>st03.002</t>
  </si>
  <si>
    <t>st04.001</t>
  </si>
  <si>
    <t>st04.002</t>
  </si>
  <si>
    <t>st04.003</t>
  </si>
  <si>
    <t>st04.004</t>
  </si>
  <si>
    <t>st04.005</t>
  </si>
  <si>
    <t>st04.006</t>
  </si>
  <si>
    <t>st05.001</t>
  </si>
  <si>
    <t>st05.002</t>
  </si>
  <si>
    <t>st05.003</t>
  </si>
  <si>
    <t>st05.004</t>
  </si>
  <si>
    <t>st05.005</t>
  </si>
  <si>
    <t>st05.006</t>
  </si>
  <si>
    <t>st05.007</t>
  </si>
  <si>
    <t>st05.008</t>
  </si>
  <si>
    <t>st05.009</t>
  </si>
  <si>
    <t>st05.010</t>
  </si>
  <si>
    <t>st05.011</t>
  </si>
  <si>
    <t>st06.001</t>
  </si>
  <si>
    <t>st06.002</t>
  </si>
  <si>
    <t>st06.003</t>
  </si>
  <si>
    <t>st07.001</t>
  </si>
  <si>
    <t>st08.001</t>
  </si>
  <si>
    <t>st09.001</t>
  </si>
  <si>
    <t>st09.002</t>
  </si>
  <si>
    <t>st09.003</t>
  </si>
  <si>
    <t>st09.004</t>
  </si>
  <si>
    <t>st09.005</t>
  </si>
  <si>
    <t>st09.006</t>
  </si>
  <si>
    <t>st09.007</t>
  </si>
  <si>
    <t>st09.008</t>
  </si>
  <si>
    <t>st09.009</t>
  </si>
  <si>
    <t>st09.010</t>
  </si>
  <si>
    <t>st10.001</t>
  </si>
  <si>
    <t>st10.002</t>
  </si>
  <si>
    <t>st10.003</t>
  </si>
  <si>
    <t>st10.004</t>
  </si>
  <si>
    <t>st10.005</t>
  </si>
  <si>
    <t>st10.006</t>
  </si>
  <si>
    <t>st10.007</t>
  </si>
  <si>
    <t>st11.001</t>
  </si>
  <si>
    <t>st11.002</t>
  </si>
  <si>
    <t>st11.003</t>
  </si>
  <si>
    <t>st11.004</t>
  </si>
  <si>
    <t>st12.001</t>
  </si>
  <si>
    <t>st12.002</t>
  </si>
  <si>
    <t>st12.003</t>
  </si>
  <si>
    <t>st12.004</t>
  </si>
  <si>
    <t>st12.005</t>
  </si>
  <si>
    <t>st12.006</t>
  </si>
  <si>
    <t>st12.007</t>
  </si>
  <si>
    <t>st12.008</t>
  </si>
  <si>
    <t>st12.009</t>
  </si>
  <si>
    <t>st12.010</t>
  </si>
  <si>
    <t>st12.011</t>
  </si>
  <si>
    <t>st12.012</t>
  </si>
  <si>
    <t>st12.013</t>
  </si>
  <si>
    <t>st12.014</t>
  </si>
  <si>
    <t>st13.001</t>
  </si>
  <si>
    <t>st13.002</t>
  </si>
  <si>
    <t>st13.003</t>
  </si>
  <si>
    <t>st13.004</t>
  </si>
  <si>
    <t>st13.005</t>
  </si>
  <si>
    <t>st13.006</t>
  </si>
  <si>
    <t>st13.007</t>
  </si>
  <si>
    <t>st14.001</t>
  </si>
  <si>
    <t>st14.002</t>
  </si>
  <si>
    <t>st14.003</t>
  </si>
  <si>
    <t>st15.001</t>
  </si>
  <si>
    <t>st15.002</t>
  </si>
  <si>
    <t>st15.003</t>
  </si>
  <si>
    <t>st15.004</t>
  </si>
  <si>
    <t>st15.005</t>
  </si>
  <si>
    <t>st15.006</t>
  </si>
  <si>
    <t>st15.007</t>
  </si>
  <si>
    <t>st15.008</t>
  </si>
  <si>
    <t>st15.009</t>
  </si>
  <si>
    <t>st15.010</t>
  </si>
  <si>
    <t>st15.011</t>
  </si>
  <si>
    <t>st15.012</t>
  </si>
  <si>
    <t>st15.013</t>
  </si>
  <si>
    <t>st15.014</t>
  </si>
  <si>
    <t>st15.015</t>
  </si>
  <si>
    <t>st15.016</t>
  </si>
  <si>
    <t>st15.017</t>
  </si>
  <si>
    <t>st16.001</t>
  </si>
  <si>
    <t>st16.002</t>
  </si>
  <si>
    <t>st16.003</t>
  </si>
  <si>
    <t>st16.004</t>
  </si>
  <si>
    <t>st16.005</t>
  </si>
  <si>
    <t>st16.006</t>
  </si>
  <si>
    <t>st16.007</t>
  </si>
  <si>
    <t>st16.008</t>
  </si>
  <si>
    <t>st16.009</t>
  </si>
  <si>
    <t>st16.010</t>
  </si>
  <si>
    <t>st16.011</t>
  </si>
  <si>
    <t>st16.012</t>
  </si>
  <si>
    <t>st17.001</t>
  </si>
  <si>
    <t>st17.002</t>
  </si>
  <si>
    <t>st17.003</t>
  </si>
  <si>
    <t>st17.004</t>
  </si>
  <si>
    <t>st17.005</t>
  </si>
  <si>
    <t>st17.006</t>
  </si>
  <si>
    <t>st17.007</t>
  </si>
  <si>
    <t>st18.001</t>
  </si>
  <si>
    <t>st18.002</t>
  </si>
  <si>
    <t>st18.003</t>
  </si>
  <si>
    <t>st19.001</t>
  </si>
  <si>
    <t>st19.002</t>
  </si>
  <si>
    <t>st19.003</t>
  </si>
  <si>
    <t>st19.004</t>
  </si>
  <si>
    <t>st19.005</t>
  </si>
  <si>
    <t>st19.006</t>
  </si>
  <si>
    <t>st19.007</t>
  </si>
  <si>
    <t>st19.008</t>
  </si>
  <si>
    <t>st19.009</t>
  </si>
  <si>
    <t>st19.010</t>
  </si>
  <si>
    <t>st19.011</t>
  </si>
  <si>
    <t>st19.012</t>
  </si>
  <si>
    <t>st19.013</t>
  </si>
  <si>
    <t>st19.014</t>
  </si>
  <si>
    <t>st19.015</t>
  </si>
  <si>
    <t>st19.016</t>
  </si>
  <si>
    <t>st19.017</t>
  </si>
  <si>
    <t>st19.018</t>
  </si>
  <si>
    <t>st19.019</t>
  </si>
  <si>
    <t>st19.020</t>
  </si>
  <si>
    <t>st19.021</t>
  </si>
  <si>
    <t>st19.022</t>
  </si>
  <si>
    <t>st19.023</t>
  </si>
  <si>
    <t>st19.024</t>
  </si>
  <si>
    <t>st19.025</t>
  </si>
  <si>
    <t>st19.026</t>
  </si>
  <si>
    <t>st19.027</t>
  </si>
  <si>
    <t>st19.028</t>
  </si>
  <si>
    <t>st19.029</t>
  </si>
  <si>
    <t>st19.030</t>
  </si>
  <si>
    <t>st19.031</t>
  </si>
  <si>
    <t>st19.032</t>
  </si>
  <si>
    <t>st19.033</t>
  </si>
  <si>
    <t>st19.034</t>
  </si>
  <si>
    <t>st19.035</t>
  </si>
  <si>
    <t>st19.036</t>
  </si>
  <si>
    <t>st19.037</t>
  </si>
  <si>
    <t>st19.038</t>
  </si>
  <si>
    <t>st19.039</t>
  </si>
  <si>
    <t>st19.040</t>
  </si>
  <si>
    <t>st19.041</t>
  </si>
  <si>
    <t>st19.042</t>
  </si>
  <si>
    <t>st19.043</t>
  </si>
  <si>
    <t>st19.044</t>
  </si>
  <si>
    <t>st19.045</t>
  </si>
  <si>
    <t>st19.046</t>
  </si>
  <si>
    <t>st19.047</t>
  </si>
  <si>
    <t>st19.048</t>
  </si>
  <si>
    <t>st19.049</t>
  </si>
  <si>
    <t>st19.050</t>
  </si>
  <si>
    <t>st19.051</t>
  </si>
  <si>
    <t>st19.052</t>
  </si>
  <si>
    <t>st19.053</t>
  </si>
  <si>
    <t>st19.054</t>
  </si>
  <si>
    <t>st19.055</t>
  </si>
  <si>
    <t>st20.001</t>
  </si>
  <si>
    <t>st20.002</t>
  </si>
  <si>
    <t>st20.003</t>
  </si>
  <si>
    <t>st20.004</t>
  </si>
  <si>
    <t>st20.005</t>
  </si>
  <si>
    <t>st20.006</t>
  </si>
  <si>
    <t>st20.007</t>
  </si>
  <si>
    <t>st20.008</t>
  </si>
  <si>
    <t>st20.009</t>
  </si>
  <si>
    <t>st20.010</t>
  </si>
  <si>
    <t>st21.001</t>
  </si>
  <si>
    <t>st21.002</t>
  </si>
  <si>
    <t>st21.003</t>
  </si>
  <si>
    <t>st21.004</t>
  </si>
  <si>
    <t>st21.005</t>
  </si>
  <si>
    <t>st21.006</t>
  </si>
  <si>
    <t>st21.007</t>
  </si>
  <si>
    <t>st21.008</t>
  </si>
  <si>
    <t>st22.001</t>
  </si>
  <si>
    <t>st22.002</t>
  </si>
  <si>
    <t>st22.003</t>
  </si>
  <si>
    <t>st22.004</t>
  </si>
  <si>
    <t>st23.001</t>
  </si>
  <si>
    <t>st23.002</t>
  </si>
  <si>
    <t>st23.003</t>
  </si>
  <si>
    <t>st23.004</t>
  </si>
  <si>
    <t>st23.005</t>
  </si>
  <si>
    <t>st23.006</t>
  </si>
  <si>
    <t>st24.001</t>
  </si>
  <si>
    <t>st24.002</t>
  </si>
  <si>
    <t>st24.003</t>
  </si>
  <si>
    <t>st24.004</t>
  </si>
  <si>
    <t>st25.001</t>
  </si>
  <si>
    <t>st25.002</t>
  </si>
  <si>
    <t>st25.003</t>
  </si>
  <si>
    <t>st25.004</t>
  </si>
  <si>
    <t>st25.005</t>
  </si>
  <si>
    <t>st25.006</t>
  </si>
  <si>
    <t>st25.007</t>
  </si>
  <si>
    <t>st25.008</t>
  </si>
  <si>
    <t>st25.009</t>
  </si>
  <si>
    <t>st25.010</t>
  </si>
  <si>
    <t>st25.011</t>
  </si>
  <si>
    <t>st25.012</t>
  </si>
  <si>
    <t>st26.001</t>
  </si>
  <si>
    <t>st27.001</t>
  </si>
  <si>
    <t>st27.002</t>
  </si>
  <si>
    <t>st27.003</t>
  </si>
  <si>
    <t>st27.004</t>
  </si>
  <si>
    <t>st27.005</t>
  </si>
  <si>
    <t>st27.006</t>
  </si>
  <si>
    <t>st27.007</t>
  </si>
  <si>
    <t>st27.008</t>
  </si>
  <si>
    <t>st27.009</t>
  </si>
  <si>
    <t>st27.010</t>
  </si>
  <si>
    <t>st27.011</t>
  </si>
  <si>
    <t>st27.012</t>
  </si>
  <si>
    <t>st27.013</t>
  </si>
  <si>
    <t>st27.014</t>
  </si>
  <si>
    <t>st28.001</t>
  </si>
  <si>
    <t>st28.002</t>
  </si>
  <si>
    <t>st28.003</t>
  </si>
  <si>
    <t>st28.004</t>
  </si>
  <si>
    <t>st28.005</t>
  </si>
  <si>
    <t>st29.001</t>
  </si>
  <si>
    <t>st29.002</t>
  </si>
  <si>
    <t>st29.003</t>
  </si>
  <si>
    <t>st29.004</t>
  </si>
  <si>
    <t>st29.005</t>
  </si>
  <si>
    <t>st29.006</t>
  </si>
  <si>
    <t>st29.007</t>
  </si>
  <si>
    <t>st29.008</t>
  </si>
  <si>
    <t>st29.009</t>
  </si>
  <si>
    <t>st29.010</t>
  </si>
  <si>
    <t>st29.011</t>
  </si>
  <si>
    <t>st29.012</t>
  </si>
  <si>
    <t>st29.013</t>
  </si>
  <si>
    <t>st30.001</t>
  </si>
  <si>
    <t>st30.002</t>
  </si>
  <si>
    <t>st30.003</t>
  </si>
  <si>
    <t>st30.004</t>
  </si>
  <si>
    <t>st30.005</t>
  </si>
  <si>
    <t>st30.006</t>
  </si>
  <si>
    <t>st30.007</t>
  </si>
  <si>
    <t>st30.008</t>
  </si>
  <si>
    <t>st30.009</t>
  </si>
  <si>
    <t>st30.010</t>
  </si>
  <si>
    <t>st30.011</t>
  </si>
  <si>
    <t>st30.012</t>
  </si>
  <si>
    <t>st30.013</t>
  </si>
  <si>
    <t>st30.014</t>
  </si>
  <si>
    <t>st30.015</t>
  </si>
  <si>
    <t>st31.001</t>
  </si>
  <si>
    <t>st31.002</t>
  </si>
  <si>
    <t>st31.003</t>
  </si>
  <si>
    <t>st31.004</t>
  </si>
  <si>
    <t>st31.005</t>
  </si>
  <si>
    <t>st31.006</t>
  </si>
  <si>
    <t>st31.007</t>
  </si>
  <si>
    <t>st31.008</t>
  </si>
  <si>
    <t>st31.009</t>
  </si>
  <si>
    <t>st31.010</t>
  </si>
  <si>
    <t>st31.011</t>
  </si>
  <si>
    <t>st31.012</t>
  </si>
  <si>
    <t>st31.013</t>
  </si>
  <si>
    <t>st31.014</t>
  </si>
  <si>
    <t>st31.015</t>
  </si>
  <si>
    <t>st31.016</t>
  </si>
  <si>
    <t>st31.017</t>
  </si>
  <si>
    <t>st31.018</t>
  </si>
  <si>
    <t>st31.019</t>
  </si>
  <si>
    <t>st32.001</t>
  </si>
  <si>
    <t>st32.002</t>
  </si>
  <si>
    <t>st32.003</t>
  </si>
  <si>
    <t>st32.004</t>
  </si>
  <si>
    <t>st32.005</t>
  </si>
  <si>
    <t>st32.006</t>
  </si>
  <si>
    <t>st32.007</t>
  </si>
  <si>
    <t>st32.008</t>
  </si>
  <si>
    <t>st32.009</t>
  </si>
  <si>
    <t>st32.010</t>
  </si>
  <si>
    <t>st32.011</t>
  </si>
  <si>
    <t>st32.012</t>
  </si>
  <si>
    <t>st32.013</t>
  </si>
  <si>
    <t>st32.014</t>
  </si>
  <si>
    <t>st32.015</t>
  </si>
  <si>
    <t>st32.016</t>
  </si>
  <si>
    <t>st32.017</t>
  </si>
  <si>
    <t>st32.018</t>
  </si>
  <si>
    <t>st33.001</t>
  </si>
  <si>
    <t>st33.002</t>
  </si>
  <si>
    <t>st33.003</t>
  </si>
  <si>
    <t>st33.004</t>
  </si>
  <si>
    <t>st33.005</t>
  </si>
  <si>
    <t>st33.006</t>
  </si>
  <si>
    <t>st33.007</t>
  </si>
  <si>
    <t>st33.008</t>
  </si>
  <si>
    <t>st34.001</t>
  </si>
  <si>
    <t>st34.002</t>
  </si>
  <si>
    <t>st34.003</t>
  </si>
  <si>
    <t>st34.004</t>
  </si>
  <si>
    <t>st34.005</t>
  </si>
  <si>
    <t>st35.001</t>
  </si>
  <si>
    <t>st35.002</t>
  </si>
  <si>
    <t>st35.003</t>
  </si>
  <si>
    <t>st35.004</t>
  </si>
  <si>
    <t>st35.005</t>
  </si>
  <si>
    <t>st35.006</t>
  </si>
  <si>
    <t>st35.007</t>
  </si>
  <si>
    <t>st35.008</t>
  </si>
  <si>
    <t>st35.009</t>
  </si>
  <si>
    <t>st36.001</t>
  </si>
  <si>
    <t>st36.002</t>
  </si>
  <si>
    <t>st36.003</t>
  </si>
  <si>
    <t>st36.004</t>
  </si>
  <si>
    <t>st36.005</t>
  </si>
  <si>
    <t>st36.006</t>
  </si>
  <si>
    <t>st36.007</t>
  </si>
  <si>
    <t>st36.008</t>
  </si>
  <si>
    <t>st36.009</t>
  </si>
  <si>
    <t>st36.010</t>
  </si>
  <si>
    <t>st36.011</t>
  </si>
  <si>
    <t>st36.012</t>
  </si>
  <si>
    <t>st37.001</t>
  </si>
  <si>
    <t>st37.002</t>
  </si>
  <si>
    <t>st37.003</t>
  </si>
  <si>
    <t>st37.004</t>
  </si>
  <si>
    <t>st37.005</t>
  </si>
  <si>
    <t>st37.006</t>
  </si>
  <si>
    <t>st37.007</t>
  </si>
  <si>
    <t>st37.008</t>
  </si>
  <si>
    <t>st37.009</t>
  </si>
  <si>
    <t>st37.010</t>
  </si>
  <si>
    <t>st37.011</t>
  </si>
  <si>
    <t>st37.012</t>
  </si>
  <si>
    <t>st37.013</t>
  </si>
  <si>
    <t>st37.014</t>
  </si>
  <si>
    <t>st37.015</t>
  </si>
  <si>
    <t>st37.016</t>
  </si>
  <si>
    <t>st37.017</t>
  </si>
  <si>
    <t>st37.018</t>
  </si>
  <si>
    <t>st38.001</t>
  </si>
  <si>
    <t>Грипп и пневмония с синдромом органной дисфункции</t>
  </si>
  <si>
    <t xml:space="preserve"> Инфаркт миокарда, легочная эмболия, лечение с применением тромболитической терапии </t>
  </si>
  <si>
    <t>Неврологические заболевания, лечение с применением ботулотоксина (уровень1)</t>
  </si>
  <si>
    <t>Неврологические заболевания, лечение с применением ботулотоксина (уровень 2)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</si>
  <si>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</si>
  <si>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</si>
  <si>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</si>
  <si>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</si>
  <si>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</si>
  <si>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(уровень 9)</t>
  </si>
  <si>
    <t>Лучевая терапия (уровень 10)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</si>
  <si>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</si>
  <si>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</si>
  <si>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</si>
  <si>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</si>
  <si>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</si>
  <si>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</si>
  <si>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</si>
  <si>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Лечение с применением генно-инженерных биологических препаратов и селективных иммунодепрессантов</t>
  </si>
  <si>
    <t>в графе 8 КСЛП отражены равные 1, все КСЛП свыше единицы включаются в тариф на один законченный случай госпитализации в соответствии с требованиями, изложенными в подпункте 2.3 пункта 2 "Размер и структура тарифа на оплату медицинской помощи, оказываемой в условиях круглосуточного стационара" раздела III "Размер и структура тарифов на оплату медицинской помощи" Тарифного соглашения о стоимости медицинской помощи, предоставляемой по Территориальной программе обязательного медицинского страхования Пензенской области в 2019 году</t>
  </si>
  <si>
    <t>Приложение №21
к Тарифному соглашению о стоимости медицинской помощи, предоставляемой по Территориальной программе обязательного медицинского страхования Пензенской области в 2019 году, принятому 09.01.2019г.</t>
  </si>
  <si>
    <t>Приложение №22
к Тарифному соглашению о стоимости медицинской помощи, предоставляемой по Территориальной программе обязательного медицинского страхования Пензенской области в 2019 году, принятому 09.01.2019г.</t>
  </si>
  <si>
    <t>Приложение №22.1
к Тарифному соглашению о стоимости медицинской помощи, предоставляемой по Территориальной программе обязательного медицинского страхования Пензенской области в 2019 году, принятому 09.01.2019г.</t>
  </si>
  <si>
    <t>Приложение №22.2
к Тарифному соглашению о стоимости медицинской помощи, предоставляемой по Территориальной программе обязательного медицинского страхования Пензенской области в 2019 году, принятому 09.01.2019г.</t>
  </si>
  <si>
    <t>Приложение №23
к Тарифному соглашению о стоимости медицинской помощи, предоставляемой по Территориальной программе обязательного медицинского страхования Пензенской области в 2019 году, принятому 09.01.2019г.</t>
  </si>
  <si>
    <t>Приложение №23.1
к Тарифному соглашению о стоимости медицинской помощи, предоставляемой по Территориальной программе обязательного медицинского страхования Пензенской области в 2019 году, принятому 09.01.2019г.</t>
  </si>
  <si>
    <t>Приложение №24
к Тарифному соглашению о стоимости медицинской помощи, предоставляемой по Территориальной программе обязательного медицинского страхования Пензенской области в 2019 году, принятому 09.01.2019г.</t>
  </si>
  <si>
    <t>Соматические заболевания, осложненные старческой астенией</t>
  </si>
  <si>
    <t>№пп</t>
  </si>
  <si>
    <t>А</t>
  </si>
  <si>
    <t>Приложение № 4
к Дополнительному соглашению №4
к Тарифному соглашению о стоимости медицинской помощи, предоставляемой по Территориальной программе обязательного медицинского страхования Пензенской области в 2019 году, принятому 09.01.2019г.</t>
  </si>
  <si>
    <t>Приложение № 5
к Дополнительному соглашению №4
к Тарифному соглашению о стоимости медицинской помощи, предоставляемой по Территориальной программе обязательного медицинского страхования Пензенской области в 2019 году, принятому 09.01.2019г.</t>
  </si>
  <si>
    <t>Приложение № 6
к Дополнительному соглашению №4
к Тарифному соглашению о стоимости медицинской помощи, предоставляемой по Территориальной программе обязательного медицинского страхования Пензенской области в 2019 году, принятому 09.01.2019г.</t>
  </si>
  <si>
    <t>Приложение №7
к Дополнительному соглашению №4
к Тарифному соглашению о стоимости медицинской помощи, предоставляемой по Территориальной программе обязательного медицинского страхования Пензенской области в 2019 году, принятому 09.01.2019г.</t>
  </si>
  <si>
    <t>Тарифы на один законченный случай лечения в условиях круглосуточного стационара при оплате на основе клинико-статистических групп (КСГ), применяемые, в том числе для осуществления межтерриториальных расчетов,  для медицинских организаций III уровня 3-го подуровня оказания медицинской помощи, действующие с 01.09.2019</t>
  </si>
  <si>
    <t>Тарифы на один законченный случай лечения в условиях круглосуточного стационара при оплате на основе клинико-статистических групп (КСГ), применяемые, в том числе для осуществления межтерриториальных расчетов,  для медицинских организаций III уровня 1-го подуровня оказания медицинской помощи, действующие с 01.09.2019</t>
  </si>
  <si>
    <t>Тарифы на один законченный случай лечения в условиях круглосуточного стационара при оплате на основе клинико-статистических групп (КСГ), применяемые, в том числе для осуществления межтерриториальных расчетов,  для медицинских организаций I уровня оказания медицинской помощи, действующие с 01.09.2019</t>
  </si>
  <si>
    <t>Тарифы на один законченный случай лечения в условиях круглосуточного стационара при оплате на основе клинико-статистических групп (КСГ), применяемые, в том числе для осуществления межтерриториальных расчетов,  для медицинских организаций II уровня 1-го подуровня оказания медицинской помощи, действующие с 01.09.2019</t>
  </si>
  <si>
    <t>Тарифы на один законченный случай лечения в условиях круглосуточного стационара при оплате на основе клинико-статистических групп (КСГ), применяемые, в том числе для осуществления межтерриториальных расчетов,  для медицинских организаций II уровня 2-го подуровня оказания медицинской помощи, действующие с 01.09.2019</t>
  </si>
  <si>
    <t>Тарифы на один законченный случай лечения в условиях круглосуточного стационара при оплате на основе клинико-статистических групп (КСГ), применяемые, в том числе для осуществления межтерриториальных расчетов,  для медицинских организаций II уровня 3-го подуровня оказания медицинской помощи, действующие с 01.09.2019</t>
  </si>
  <si>
    <t>Тарифы на один законченный случай лечения в условиях круглосуточного стационара при оплате на основе клинико-статистических групп (КСГ), применяемые, в том числе для осуществления межтерриториальных расчетов, для федеральных медицинских организаций III уровня 2-го подуровня оказания медицинской помощи, действующие с 01.09.2019</t>
  </si>
  <si>
    <t>Приложение №3
к Дополнительному соглашению №4
к Тарифному соглашению о стоимости медицинской помощи, предоставляемой по Территориальной программе обязательного медицинского страхования Пензенской области в 2019 году, принятому 09.01.2019г.</t>
  </si>
  <si>
    <t>Приложение №8
к Дополнительному соглашению №4
к Тарифному соглашению о стоимости медицинской помощи, предоставляемой по Территориальной программе обязательного медицинского страхования Пензенской области в 2019 году, принятому 09.01.2019г.</t>
  </si>
  <si>
    <t>Приложение №9
к Дополнительному соглашению №4
к Тарифному соглашению о стоимости медицинской помощи, предоставляемой по Территориальной программе обязательного медицинского страхования Пензенской области в 2019 году, принятому 09.01.2019г.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</si>
</sst>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0000_р_._-;\-* #,##0.000000_р_._-;_-* &quot;-&quot;??_р_._-;_-@_-"/>
    <numFmt numFmtId="167" formatCode="[$-419]General"/>
    <numFmt numFmtId="168" formatCode="#,##0.00&quot; &quot;[$руб.-419];[Red]&quot;-&quot;#,##0.00&quot; &quot;[$руб.-419]"/>
    <numFmt numFmtId="169" formatCode="_-* #,##0\ _р_._-;\-* #,##0\ _р_._-;_-* &quot;-&quot;\ _р_._-;_-@_-"/>
    <numFmt numFmtId="170" formatCode="_-* #,##0.00\ _р_._-;\-* #,##0.00\ _р_._-;_-* &quot;-&quot;??\ _р_._-;_-@_-"/>
    <numFmt numFmtId="171" formatCode="_(* #,##0.00_);_(* \(#,##0.00\);_(* &quot;-&quot;??_);_(@_)"/>
    <numFmt numFmtId="172" formatCode="0.000000"/>
    <numFmt numFmtId="173" formatCode="_-* #,##0_р_._-;\-* #,##0_р_._-;_-* &quot;-&quot;??_р_._-;_-@_-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6"/>
      <color indexed="8"/>
      <name val="Arial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i/>
      <u/>
      <sz val="11"/>
      <color indexed="8"/>
      <name val="Arial"/>
      <family val="2"/>
      <charset val="204"/>
    </font>
    <font>
      <b/>
      <sz val="18"/>
      <color indexed="54"/>
      <name val="Calibri Light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sz val="12"/>
      <name val="Arial Cyr"/>
      <charset val="204"/>
    </font>
    <font>
      <sz val="12"/>
      <name val="Arial Cyr"/>
      <family val="2"/>
      <charset val="204"/>
    </font>
    <font>
      <sz val="10"/>
      <name val="Arial Cyr"/>
    </font>
    <font>
      <sz val="10"/>
      <name val="Helv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11"/>
      <color rgb="FFC0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51">
    <xf numFmtId="0" fontId="0" fillId="0" borderId="0"/>
    <xf numFmtId="165" fontId="4" fillId="0" borderId="0" applyFont="0" applyFill="0" applyBorder="0" applyAlignment="0" applyProtection="0"/>
    <xf numFmtId="0" fontId="4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7" borderId="0" applyNumberFormat="0" applyBorder="0" applyAlignment="0" applyProtection="0"/>
    <xf numFmtId="0" fontId="7" fillId="9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10" borderId="0" applyNumberFormat="0" applyBorder="0" applyAlignment="0" applyProtection="0"/>
    <xf numFmtId="0" fontId="7" fillId="3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0" borderId="0" applyNumberFormat="0" applyBorder="0" applyAlignment="0" applyProtection="0"/>
    <xf numFmtId="0" fontId="7" fillId="12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8" fillId="10" borderId="0" applyNumberFormat="0" applyBorder="0" applyAlignment="0" applyProtection="0"/>
    <xf numFmtId="0" fontId="8" fillId="3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15" borderId="0" applyNumberFormat="0" applyBorder="0" applyAlignment="0" applyProtection="0"/>
    <xf numFmtId="0" fontId="8" fillId="23" borderId="0" applyNumberFormat="0" applyBorder="0" applyAlignment="0" applyProtection="0"/>
    <xf numFmtId="0" fontId="8" fillId="17" borderId="0" applyNumberFormat="0" applyBorder="0" applyAlignment="0" applyProtection="0"/>
    <xf numFmtId="0" fontId="9" fillId="8" borderId="0" applyNumberFormat="0" applyBorder="0" applyAlignment="0" applyProtection="0"/>
    <xf numFmtId="0" fontId="10" fillId="11" borderId="3" applyNumberFormat="0" applyAlignment="0" applyProtection="0"/>
    <xf numFmtId="0" fontId="11" fillId="22" borderId="4" applyNumberFormat="0" applyAlignment="0" applyProtection="0"/>
    <xf numFmtId="167" fontId="7" fillId="0" borderId="0" applyBorder="0" applyProtection="0"/>
    <xf numFmtId="0" fontId="7" fillId="0" borderId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14" fillId="0" borderId="0" applyNumberFormat="0" applyBorder="0" applyProtection="0">
      <alignment horizontal="center"/>
    </xf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4" fillId="0" borderId="0" applyNumberFormat="0" applyBorder="0" applyProtection="0">
      <alignment horizontal="center" textRotation="90"/>
    </xf>
    <xf numFmtId="0" fontId="18" fillId="3" borderId="3" applyNumberFormat="0" applyAlignment="0" applyProtection="0"/>
    <xf numFmtId="0" fontId="19" fillId="0" borderId="8" applyNumberFormat="0" applyFill="0" applyAlignment="0" applyProtection="0"/>
    <xf numFmtId="0" fontId="20" fillId="12" borderId="0" applyNumberFormat="0" applyBorder="0" applyAlignment="0" applyProtection="0"/>
    <xf numFmtId="0" fontId="7" fillId="0" borderId="0"/>
    <xf numFmtId="0" fontId="21" fillId="0" borderId="0"/>
    <xf numFmtId="0" fontId="5" fillId="5" borderId="9" applyNumberFormat="0" applyFont="0" applyAlignment="0" applyProtection="0"/>
    <xf numFmtId="0" fontId="22" fillId="11" borderId="10" applyNumberFormat="0" applyAlignment="0" applyProtection="0"/>
    <xf numFmtId="0" fontId="23" fillId="0" borderId="0" applyNumberFormat="0" applyBorder="0" applyProtection="0"/>
    <xf numFmtId="168" fontId="23" fillId="0" borderId="0" applyBorder="0" applyProtection="0"/>
    <xf numFmtId="0" fontId="24" fillId="0" borderId="0" applyNumberFormat="0" applyFill="0" applyBorder="0" applyAlignment="0" applyProtection="0"/>
    <xf numFmtId="0" fontId="25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17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8" fillId="3" borderId="3" applyNumberFormat="0" applyAlignment="0" applyProtection="0"/>
    <xf numFmtId="0" fontId="22" fillId="11" borderId="10" applyNumberFormat="0" applyAlignment="0" applyProtection="0"/>
    <xf numFmtId="0" fontId="10" fillId="11" borderId="3" applyNumberFormat="0" applyAlignment="0" applyProtection="0"/>
    <xf numFmtId="164" fontId="4" fillId="0" borderId="0" applyFont="0" applyFill="0" applyBorder="0" applyAlignment="0" applyProtection="0"/>
    <xf numFmtId="0" fontId="27" fillId="0" borderId="12" applyNumberFormat="0" applyFill="0" applyAlignment="0" applyProtection="0"/>
    <xf numFmtId="0" fontId="28" fillId="0" borderId="13" applyNumberFormat="0" applyFill="0" applyAlignment="0" applyProtection="0"/>
    <xf numFmtId="0" fontId="29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25" fillId="0" borderId="15" applyNumberFormat="0" applyFill="0" applyAlignment="0" applyProtection="0"/>
    <xf numFmtId="0" fontId="11" fillId="22" borderId="4" applyNumberFormat="0" applyAlignment="0" applyProtection="0"/>
    <xf numFmtId="0" fontId="30" fillId="0" borderId="0" applyNumberFormat="0" applyFill="0" applyBorder="0" applyAlignment="0" applyProtection="0"/>
    <xf numFmtId="0" fontId="20" fillId="12" borderId="0" applyNumberFormat="0" applyBorder="0" applyAlignment="0" applyProtection="0"/>
    <xf numFmtId="0" fontId="31" fillId="0" borderId="0"/>
    <xf numFmtId="0" fontId="1" fillId="0" borderId="0"/>
    <xf numFmtId="0" fontId="3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" fillId="0" borderId="0"/>
    <xf numFmtId="0" fontId="7" fillId="0" borderId="0"/>
    <xf numFmtId="0" fontId="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7" fillId="0" borderId="0"/>
    <xf numFmtId="0" fontId="1" fillId="0" borderId="0"/>
    <xf numFmtId="0" fontId="36" fillId="0" borderId="0"/>
    <xf numFmtId="0" fontId="35" fillId="0" borderId="0"/>
    <xf numFmtId="0" fontId="9" fillId="8" borderId="0" applyNumberFormat="0" applyBorder="0" applyAlignment="0" applyProtection="0"/>
    <xf numFmtId="0" fontId="12" fillId="0" borderId="0" applyNumberFormat="0" applyFill="0" applyBorder="0" applyAlignment="0" applyProtection="0"/>
    <xf numFmtId="0" fontId="4" fillId="5" borderId="9" applyNumberFormat="0" applyFont="0" applyAlignment="0" applyProtection="0"/>
    <xf numFmtId="9" fontId="5" fillId="0" borderId="0" applyFont="0" applyFill="0" applyBorder="0" applyAlignment="0" applyProtection="0"/>
    <xf numFmtId="0" fontId="19" fillId="0" borderId="8" applyNumberFormat="0" applyFill="0" applyAlignment="0" applyProtection="0"/>
    <xf numFmtId="0" fontId="38" fillId="0" borderId="0"/>
    <xf numFmtId="0" fontId="26" fillId="0" borderId="0" applyNumberFormat="0" applyFill="0" applyBorder="0" applyAlignment="0" applyProtection="0"/>
    <xf numFmtId="169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5" fillId="0" borderId="0" applyFont="0" applyFill="0" applyBorder="0" applyAlignment="0" applyProtection="0"/>
    <xf numFmtId="171" fontId="33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33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3" fillId="7" borderId="0" applyNumberFormat="0" applyBorder="0" applyAlignment="0" applyProtection="0"/>
    <xf numFmtId="0" fontId="21" fillId="0" borderId="0"/>
  </cellStyleXfs>
  <cellXfs count="60">
    <xf numFmtId="0" fontId="0" fillId="0" borderId="0" xfId="0"/>
    <xf numFmtId="0" fontId="39" fillId="0" borderId="2" xfId="2" applyFont="1" applyFill="1" applyBorder="1" applyAlignment="1">
      <alignment horizontal="center" vertical="center" wrapText="1"/>
    </xf>
    <xf numFmtId="0" fontId="40" fillId="0" borderId="2" xfId="2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4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6" fillId="0" borderId="2" xfId="0" applyFont="1" applyFill="1" applyBorder="1" applyAlignment="1">
      <alignment horizontal="center" vertical="center"/>
    </xf>
    <xf numFmtId="165" fontId="42" fillId="0" borderId="2" xfId="1" applyFont="1" applyFill="1" applyBorder="1" applyAlignment="1">
      <alignment horizontal="center" vertical="center" wrapText="1"/>
    </xf>
    <xf numFmtId="166" fontId="44" fillId="0" borderId="2" xfId="1" applyNumberFormat="1" applyFont="1" applyFill="1" applyBorder="1"/>
    <xf numFmtId="0" fontId="45" fillId="0" borderId="0" xfId="0" applyFont="1" applyFill="1" applyAlignment="1">
      <alignment wrapText="1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172" fontId="39" fillId="0" borderId="2" xfId="1" applyNumberFormat="1" applyFont="1" applyFill="1" applyBorder="1"/>
    <xf numFmtId="0" fontId="40" fillId="0" borderId="2" xfId="0" applyFont="1" applyFill="1" applyBorder="1" applyAlignment="1">
      <alignment horizontal="center" vertical="center"/>
    </xf>
    <xf numFmtId="165" fontId="46" fillId="0" borderId="2" xfId="0" applyNumberFormat="1" applyFont="1" applyFill="1" applyBorder="1" applyAlignment="1">
      <alignment horizontal="center" vertical="center" wrapText="1"/>
    </xf>
    <xf numFmtId="172" fontId="46" fillId="0" borderId="2" xfId="0" applyNumberFormat="1" applyFont="1" applyFill="1" applyBorder="1" applyAlignment="1">
      <alignment horizontal="center" vertical="center" wrapText="1"/>
    </xf>
    <xf numFmtId="166" fontId="46" fillId="0" borderId="2" xfId="0" applyNumberFormat="1" applyFont="1" applyFill="1" applyBorder="1" applyAlignment="1">
      <alignment horizontal="center" vertical="center" wrapText="1"/>
    </xf>
    <xf numFmtId="172" fontId="46" fillId="0" borderId="2" xfId="1" applyNumberFormat="1" applyFont="1" applyFill="1" applyBorder="1" applyAlignment="1">
      <alignment horizontal="center" vertical="center"/>
    </xf>
    <xf numFmtId="166" fontId="46" fillId="0" borderId="2" xfId="1" applyNumberFormat="1" applyFont="1" applyFill="1" applyBorder="1" applyAlignment="1">
      <alignment horizontal="center" vertical="center"/>
    </xf>
    <xf numFmtId="4" fontId="46" fillId="0" borderId="2" xfId="0" applyNumberFormat="1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/>
    </xf>
    <xf numFmtId="0" fontId="47" fillId="0" borderId="0" xfId="0" applyFont="1" applyFill="1" applyAlignment="1">
      <alignment vertical="center"/>
    </xf>
    <xf numFmtId="0" fontId="40" fillId="0" borderId="2" xfId="0" applyFont="1" applyFill="1" applyBorder="1" applyAlignment="1">
      <alignment vertical="center"/>
    </xf>
    <xf numFmtId="0" fontId="47" fillId="0" borderId="0" xfId="0" applyFont="1" applyFill="1" applyAlignment="1">
      <alignment horizontal="left" vertical="center"/>
    </xf>
    <xf numFmtId="0" fontId="40" fillId="0" borderId="2" xfId="0" applyFont="1" applyFill="1" applyBorder="1" applyAlignment="1">
      <alignment horizontal="left" vertical="center"/>
    </xf>
    <xf numFmtId="0" fontId="46" fillId="0" borderId="2" xfId="0" applyFont="1" applyFill="1" applyBorder="1" applyAlignment="1">
      <alignment horizontal="left" vertical="center" wrapText="1"/>
    </xf>
    <xf numFmtId="0" fontId="42" fillId="0" borderId="2" xfId="0" applyFont="1" applyFill="1" applyBorder="1" applyAlignment="1">
      <alignment horizontal="center" vertical="center" wrapText="1"/>
    </xf>
    <xf numFmtId="0" fontId="46" fillId="0" borderId="0" xfId="0" applyFont="1" applyFill="1" applyAlignment="1">
      <alignment horizontal="left" vertical="center"/>
    </xf>
    <xf numFmtId="165" fontId="3" fillId="0" borderId="0" xfId="1" applyFont="1" applyFill="1"/>
    <xf numFmtId="0" fontId="46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73" fontId="3" fillId="0" borderId="0" xfId="1" applyNumberFormat="1" applyFont="1" applyFill="1"/>
    <xf numFmtId="0" fontId="46" fillId="0" borderId="0" xfId="0" applyFont="1" applyFill="1" applyBorder="1" applyAlignment="1">
      <alignment horizontal="left" vertical="center"/>
    </xf>
    <xf numFmtId="0" fontId="46" fillId="0" borderId="0" xfId="150" applyFont="1" applyFill="1" applyBorder="1" applyAlignment="1">
      <alignment horizontal="left" vertical="center" wrapText="1"/>
    </xf>
    <xf numFmtId="0" fontId="2" fillId="0" borderId="2" xfId="0" applyFont="1" applyFill="1" applyBorder="1"/>
    <xf numFmtId="0" fontId="2" fillId="0" borderId="2" xfId="0" applyFont="1" applyFill="1" applyBorder="1" applyAlignment="1">
      <alignment wrapText="1"/>
    </xf>
    <xf numFmtId="0" fontId="6" fillId="0" borderId="0" xfId="0" applyFont="1" applyFill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43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 wrapText="1"/>
    </xf>
    <xf numFmtId="165" fontId="3" fillId="0" borderId="0" xfId="0" applyNumberFormat="1" applyFont="1" applyFill="1"/>
    <xf numFmtId="0" fontId="3" fillId="0" borderId="2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46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left" wrapText="1"/>
    </xf>
    <xf numFmtId="0" fontId="4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48" fillId="25" borderId="2" xfId="0" applyFont="1" applyFill="1" applyBorder="1" applyAlignment="1">
      <alignment horizontal="left" vertical="center" wrapText="1"/>
    </xf>
  </cellXfs>
  <cellStyles count="151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 2" xfId="10"/>
    <cellStyle name="20% - Акцент2 2" xfId="11"/>
    <cellStyle name="20% - Акцент3 2" xfId="12"/>
    <cellStyle name="20% - Акцент4 2" xfId="13"/>
    <cellStyle name="20% - Акцент5 2" xfId="14"/>
    <cellStyle name="20% - Акцент6 2" xfId="15"/>
    <cellStyle name="40% - Accent1" xfId="16"/>
    <cellStyle name="40% - Accent2" xfId="17"/>
    <cellStyle name="40% - Accent3" xfId="18"/>
    <cellStyle name="40% - Accent4" xfId="19"/>
    <cellStyle name="40% - Accent5" xfId="20"/>
    <cellStyle name="40% - Accent6" xfId="21"/>
    <cellStyle name="40% - Акцент1 2" xfId="22"/>
    <cellStyle name="40% - Акцент2 2" xfId="23"/>
    <cellStyle name="40% - Акцент3 2" xfId="24"/>
    <cellStyle name="40% - Акцент4 2" xfId="25"/>
    <cellStyle name="40% - Акцент5 2" xfId="26"/>
    <cellStyle name="40% - Акцент6 2" xfId="27"/>
    <cellStyle name="60% - Accent1" xfId="28"/>
    <cellStyle name="60% - Accent2" xfId="29"/>
    <cellStyle name="60% - Accent3" xfId="30"/>
    <cellStyle name="60% - Accent4" xfId="31"/>
    <cellStyle name="60% - Accent5" xfId="32"/>
    <cellStyle name="60% - Accent6" xfId="33"/>
    <cellStyle name="60% - Акцент1 2" xfId="34"/>
    <cellStyle name="60% - Акцент2 2" xfId="35"/>
    <cellStyle name="60% - Акцент3 2" xfId="36"/>
    <cellStyle name="60% - Акцент4 2" xfId="37"/>
    <cellStyle name="60% - Акцент5 2" xfId="38"/>
    <cellStyle name="60% - Акцент6 2" xfId="39"/>
    <cellStyle name="Accent1" xfId="40"/>
    <cellStyle name="Accent2" xfId="41"/>
    <cellStyle name="Accent3" xfId="42"/>
    <cellStyle name="Accent4" xfId="43"/>
    <cellStyle name="Accent5" xfId="44"/>
    <cellStyle name="Accent6" xfId="45"/>
    <cellStyle name="Bad" xfId="46"/>
    <cellStyle name="Calculation" xfId="47"/>
    <cellStyle name="Check Cell" xfId="48"/>
    <cellStyle name="Excel Built-in Normal" xfId="49"/>
    <cellStyle name="Excel Built-in Normal 2" xfId="50"/>
    <cellStyle name="Explanatory Text" xfId="51"/>
    <cellStyle name="Good" xfId="52"/>
    <cellStyle name="Heading" xfId="53"/>
    <cellStyle name="Heading 1" xfId="54"/>
    <cellStyle name="Heading 2" xfId="55"/>
    <cellStyle name="Heading 3" xfId="56"/>
    <cellStyle name="Heading 4" xfId="57"/>
    <cellStyle name="Heading1" xfId="58"/>
    <cellStyle name="Input" xfId="59"/>
    <cellStyle name="Linked Cell" xfId="60"/>
    <cellStyle name="Neutral" xfId="61"/>
    <cellStyle name="Normal 2" xfId="62"/>
    <cellStyle name="Normal_ICD10" xfId="63"/>
    <cellStyle name="Normal_КСГ" xfId="150"/>
    <cellStyle name="Note" xfId="64"/>
    <cellStyle name="Output" xfId="65"/>
    <cellStyle name="Result" xfId="66"/>
    <cellStyle name="Result2" xfId="67"/>
    <cellStyle name="Title" xfId="68"/>
    <cellStyle name="Total" xfId="69"/>
    <cellStyle name="Warning Text" xfId="70"/>
    <cellStyle name="Акцент1 2" xfId="71"/>
    <cellStyle name="Акцент2 2" xfId="72"/>
    <cellStyle name="Акцент3 2" xfId="73"/>
    <cellStyle name="Акцент4 2" xfId="74"/>
    <cellStyle name="Акцент5 2" xfId="75"/>
    <cellStyle name="Акцент6 2" xfId="76"/>
    <cellStyle name="Ввод  2" xfId="77"/>
    <cellStyle name="Вывод 2" xfId="78"/>
    <cellStyle name="Вычисление 2" xfId="79"/>
    <cellStyle name="Денежный 2" xfId="80"/>
    <cellStyle name="Заголовок 1 2" xfId="81"/>
    <cellStyle name="Заголовок 2 2" xfId="82"/>
    <cellStyle name="Заголовок 3 2" xfId="83"/>
    <cellStyle name="Заголовок 4 2" xfId="84"/>
    <cellStyle name="Итог 2" xfId="85"/>
    <cellStyle name="Контрольная ячейка 2" xfId="86"/>
    <cellStyle name="Название 2" xfId="87"/>
    <cellStyle name="Нейтральный 2" xfId="88"/>
    <cellStyle name="Обычный" xfId="0" builtinId="0"/>
    <cellStyle name="Обычный 10" xfId="89"/>
    <cellStyle name="Обычный 11" xfId="90"/>
    <cellStyle name="Обычный 14" xfId="91"/>
    <cellStyle name="Обычный 2" xfId="2"/>
    <cellStyle name="Обычный 2 2" xfId="92"/>
    <cellStyle name="Обычный 2 2 2" xfId="93"/>
    <cellStyle name="Обычный 2 2 3" xfId="94"/>
    <cellStyle name="Обычный 2 2 4" xfId="95"/>
    <cellStyle name="Обычный 2 2 5" xfId="96"/>
    <cellStyle name="Обычный 2 2 6" xfId="97"/>
    <cellStyle name="Обычный 2 2 7" xfId="98"/>
    <cellStyle name="Обычный 2 2_Объемы  ВМП предложения МЗПО" xfId="99"/>
    <cellStyle name="Обычный 2 3" xfId="100"/>
    <cellStyle name="Обычный 2 4" xfId="101"/>
    <cellStyle name="Обычный 2 5" xfId="102"/>
    <cellStyle name="Обычный 2 6" xfId="103"/>
    <cellStyle name="Обычный 2 7" xfId="104"/>
    <cellStyle name="Обычный 2 8" xfId="105"/>
    <cellStyle name="Обычный 3" xfId="106"/>
    <cellStyle name="Обычный 3 2" xfId="107"/>
    <cellStyle name="Обычный 3 3" xfId="108"/>
    <cellStyle name="Обычный 3 4" xfId="109"/>
    <cellStyle name="Обычный 3 5" xfId="110"/>
    <cellStyle name="Обычный 3 6" xfId="111"/>
    <cellStyle name="Обычный 3 7" xfId="112"/>
    <cellStyle name="Обычный 3_Объемы  ВМП предложения МЗПО" xfId="113"/>
    <cellStyle name="Обычный 4" xfId="114"/>
    <cellStyle name="Обычный 4 2" xfId="115"/>
    <cellStyle name="Обычный 4 3" xfId="116"/>
    <cellStyle name="Обычный 4 4" xfId="117"/>
    <cellStyle name="Обычный 4 5" xfId="118"/>
    <cellStyle name="Обычный 4 6" xfId="119"/>
    <cellStyle name="Обычный 4 7" xfId="120"/>
    <cellStyle name="Обычный 4 8" xfId="121"/>
    <cellStyle name="Обычный 5" xfId="122"/>
    <cellStyle name="Обычный 5 2" xfId="123"/>
    <cellStyle name="Обычный 5 3" xfId="124"/>
    <cellStyle name="Обычный 6" xfId="125"/>
    <cellStyle name="Обычный 6 2" xfId="126"/>
    <cellStyle name="Обычный 7" xfId="3"/>
    <cellStyle name="Обычный 7 2" xfId="127"/>
    <cellStyle name="Обычный 8" xfId="128"/>
    <cellStyle name="Обычный 9" xfId="129"/>
    <cellStyle name="Плохой 2" xfId="130"/>
    <cellStyle name="Пояснение 2" xfId="131"/>
    <cellStyle name="Примечание 2" xfId="132"/>
    <cellStyle name="Процентный 2" xfId="133"/>
    <cellStyle name="Связанная ячейка 2" xfId="134"/>
    <cellStyle name="Стиль 1" xfId="135"/>
    <cellStyle name="Текст предупреждения 2" xfId="136"/>
    <cellStyle name="Тысячи [0]_Лист17" xfId="137"/>
    <cellStyle name="Тысячи_Лист17" xfId="138"/>
    <cellStyle name="Финансовый" xfId="1" builtinId="3"/>
    <cellStyle name="Финансовый 2" xfId="139"/>
    <cellStyle name="Финансовый 2 2" xfId="140"/>
    <cellStyle name="Финансовый 2 3" xfId="141"/>
    <cellStyle name="Финансовый 3" xfId="142"/>
    <cellStyle name="Финансовый 4" xfId="143"/>
    <cellStyle name="Финансовый 4 2" xfId="144"/>
    <cellStyle name="Финансовый 5" xfId="145"/>
    <cellStyle name="Финансовый 5 2" xfId="146"/>
    <cellStyle name="Финансовый 6" xfId="147"/>
    <cellStyle name="Финансовый 7" xfId="148"/>
    <cellStyle name="Хороший 2" xfId="149"/>
  </cellStyles>
  <dxfs count="0"/>
  <tableStyles count="0" defaultTableStyle="TableStyleMedium2" defaultPivotStyle="PivotStyleLight16"/>
  <colors>
    <mruColors>
      <color rgb="FFCCFF66"/>
      <color rgb="FFFF66FF"/>
      <color rgb="FF33CCFF"/>
      <color rgb="FFCCCCFF"/>
      <color rgb="FF74F22E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86;&#1083;&#1086;&#1079;&#1086;&#1074;&#1072;%20&#1045;\&#1047;&#1072;&#1087;&#1088;&#1086;&#1089;&#1099;%20&#1060;&#1060;&#1054;&#1052;&#1057;\&#1089;&#1090;&#1086;&#1080;&#1084;&#1086;&#1089;&#1090;&#1100;%20&#1079;&#1072;&#1082;&#1086;&#1085;&#1095;%20&#1089;&#1083;&#1091;&#1095;&#1072;&#1103;%20&#1074;%20&#1088;&#1072;&#1079;&#1088;&#1077;&#1079;&#1077;%20&#1087;&#1088;&#1086;&#1092;&#1080;&#1083;&#1077;&#1081;%20&#1042;&#1052;&#1055;\&#1074;&#1084;&#1087;%20&#1089;&#1090;&#1072;&#1094;%20&#1086;&#1090;&#1095;&#1077;&#1090;%20&#1043;&#1072;&#1079;&#1080;&#1079;&#1086;&#1074;&#1086;&#1081;%20&#1053;.&#1043;%20(&#1087;&#1086;%20&#1074;&#1080;&#1076;&#1091;%20&#1042;&#1052;&#1055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3;&#1103;%20&#1057;&#1040;&#1042;&#1048;&#1053;&#1054;&#1042;&#1054;&#1049;%20&#1051;.&#1042;_/0_2010-2019%20&#1055;&#1043;&#1043;/2019%20&#1055;&#1043;&#1043;/2019_&#1056;&#1072;&#1089;&#1095;&#1077;&#1090;%20&#1041;&#1040;&#1047;&#1054;&#1042;&#1067;&#1061;%20&#1057;&#1058;&#1040;&#1042;&#1054;&#1050;/&#1050;&#1057;_&#1089;%2001.01.19_&#1042;&#1072;&#1088;&#1080;&#1072;&#1085;&#1090;_2/&#1056;&#1040;&#1057;&#1063;&#1045;&#1058;%20&#1041;&#1057;%20&#1080;%20&#1082;&#1086;&#1101;&#1092;-&#1090;&#1072;%20&#1057;&#1055;&#1050;_&#1050;&#1057;_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2)"/>
      <sheetName val="свод"/>
      <sheetName val="Кругл"/>
      <sheetName val="абдом хир"/>
      <sheetName val="акуше и гинек"/>
      <sheetName val="гастро"/>
      <sheetName val="гемат"/>
      <sheetName val="комбуст"/>
      <sheetName val="неврол"/>
      <sheetName val="нейрохир"/>
      <sheetName val="онко"/>
      <sheetName val="ЛОР"/>
      <sheetName val="офтальм"/>
      <sheetName val="ревмат"/>
      <sheetName val="серд сосуд"/>
      <sheetName val="торак хир"/>
      <sheetName val="травма энд"/>
      <sheetName val="травма без  эндопр"/>
      <sheetName val="трансплан"/>
      <sheetName val="уролог"/>
      <sheetName val="ЧЛХ"/>
      <sheetName val="эндокри"/>
      <sheetName val="неонат"/>
      <sheetName val="педиатр"/>
      <sheetName val="XLR_NoRangeSheet"/>
      <sheetName val="Лист2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6">
          <cell r="B6" t="str">
            <v>Еремеева Г.И.</v>
          </cell>
          <cell r="C6" t="str">
            <v>за период с 06.02.12 по 17.01.13</v>
          </cell>
          <cell r="D6" t="str">
            <v>по высокотехнологичной медицинской помощи</v>
          </cell>
        </row>
      </sheetData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 №1._БС КС_19"/>
      <sheetName val="Случаи_КС_без ВМП 19"/>
      <sheetName val="КСГ 2018"/>
      <sheetName val="Приложение 1"/>
      <sheetName val="КСГ 2019"/>
      <sheetName val="Табл №1.4._Коэф_уровня_2019"/>
      <sheetName val="Табл №1.5._Коэф_упр 2019"/>
      <sheetName val="ИТОГО_СПК_2018"/>
      <sheetName val="СПК_1 ур"/>
      <sheetName val="СПК_2 ур"/>
      <sheetName val="СПК_2 ур_Госпиталь"/>
      <sheetName val="СПК_3 ур_1 под"/>
      <sheetName val="СПК_3 ур_2 под"/>
      <sheetName val="СПК_3 ур_3 под"/>
      <sheetName val="СПК_3 ур_4 под"/>
      <sheetName val="СПК_1 ур_дети до 1"/>
      <sheetName val="СПК_2 ур_дети до 1"/>
      <sheetName val="СПК_3 ур_1 под_дети до 1"/>
      <sheetName val="СПК_3 ур_2 под_дети до1"/>
      <sheetName val="СПК_3 ур_3 под_дети до1"/>
      <sheetName val="СПК_3 ур_4 под_дети до1"/>
      <sheetName val="СПК_1 ур_дети до 4"/>
      <sheetName val="СПК_2 ур_дети до 4"/>
      <sheetName val="СПК_3 ур_1 под_дети до 4"/>
      <sheetName val="СПК_3 ур_2 под_дети до4"/>
      <sheetName val="СПК_3 ур_3 под_дети до4"/>
      <sheetName val="СПК_3 ур_4 под_дети до4"/>
      <sheetName val="СПК_1 ур_дети с пред"/>
      <sheetName val="СПК_2 ур_дети с пред"/>
      <sheetName val="СПК_3 ур_1 под_дети с пред"/>
      <sheetName val="СПК_3 ур_2 под_дети с пред"/>
      <sheetName val="СПК_3 ур_3 под_дети с пред"/>
      <sheetName val="СПК_3 ур_4 под_дети с пред"/>
      <sheetName val="СПК_1 ур_старше 75"/>
      <sheetName val="СПК_2 ур_старше 75"/>
      <sheetName val="СПК_2 ур_Госпиталь старше 75"/>
      <sheetName val="СПК_3 ур_1 под_старше 75"/>
      <sheetName val="СПК_3 ур_2 под_старше 75"/>
      <sheetName val="СПК_3 ур_3 под_старшек 75"/>
      <sheetName val="СПК_3 ур_4 под_старшек 75"/>
      <sheetName val="СПК_2 ур_2 под_стар астен"/>
      <sheetName val="СПК_1 ур_сопут"/>
      <sheetName val="СПК_2 ур_сопут"/>
      <sheetName val="СПК_3 ур_1 под_сопут"/>
      <sheetName val="СПК_3 ур_1 под_противоопух"/>
      <sheetName val="СПК_2 ур_сочетан"/>
      <sheetName val="СПК_3 ур_1 под_сочетан"/>
      <sheetName val="СПК_3 ур_1 под_однотип"/>
      <sheetName val="СПК_1 ур_сверхкор_33%"/>
      <sheetName val="СПК_2 ур_сверхкорот_33%"/>
      <sheetName val="СПК_3 ур_1 под_сверхкорот_33%"/>
      <sheetName val="СПК_3 ур_2 под_сверхкорот_33%"/>
      <sheetName val="СПК_3 ур_3 под_сверхкорот_33%"/>
      <sheetName val="СПК_2 ур_2_подур госп33%"/>
      <sheetName val="СПК_3 ур_4 под_сверхкорот_33%"/>
      <sheetName val="СПК_1 ур_сверхкор_80%"/>
      <sheetName val="СПК_2 ур_сверхкорот_80%"/>
      <sheetName val="СПК_3 ур_1 под_сверхкорот_80%"/>
      <sheetName val="СПК_3 ур_2 под_сверхкорот_80%"/>
      <sheetName val="СПК_3 ур_3 под_сверхкорот_80%"/>
      <sheetName val="СПК_3 ур_4 под_сверхкорот_80%"/>
      <sheetName val="СПК_1 ур_прерван_50%"/>
      <sheetName val="СПК_2 ур_прерван_50%"/>
      <sheetName val="СПК_2 ур_прерван_Госпит_50%"/>
      <sheetName val="СПК_3 ур_1 под_прерван_50%"/>
      <sheetName val="СПК_3 ур_2 под_прерван_50%"/>
      <sheetName val="СПК_3 ур_3 под_прерван_50%"/>
      <sheetName val="СПК_3 ур_4 под_прерван_50%"/>
      <sheetName val="СПК_2 ур_патол бер"/>
      <sheetName val="СПК_3 ур_1 под_патол бер"/>
      <sheetName val="СПК_3 ур_3 под_патол бер59"/>
      <sheetName val="СПК_1 ур_сверхдлит_30"/>
      <sheetName val="СПК_2 ур_сверхдлит_30"/>
      <sheetName val="СПК_2 ур_2 под-сверхдлГоспит"/>
      <sheetName val="СПК_3 ур_1 под_сверхдлит_30"/>
      <sheetName val="СПК_3 ур_3 под_сверхдлит_30"/>
      <sheetName val="СПК_3 ур_4 под_сверхдлит_30"/>
      <sheetName val="СПК_3 ур_1 под_сверхдлит_45"/>
      <sheetName val="СПК_3 ур_3 под_сверхдлит_4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">
          <cell r="O5">
            <v>8721.51</v>
          </cell>
        </row>
        <row r="6">
          <cell r="O6">
            <v>16222.01</v>
          </cell>
        </row>
        <row r="7">
          <cell r="O7">
            <v>4884.05</v>
          </cell>
        </row>
        <row r="8">
          <cell r="O8">
            <v>17094.169999999998</v>
          </cell>
        </row>
        <row r="9">
          <cell r="O9">
            <v>17617.46</v>
          </cell>
        </row>
        <row r="10">
          <cell r="O10">
            <v>12907.84</v>
          </cell>
        </row>
        <row r="11">
          <cell r="O11">
            <v>55992.11</v>
          </cell>
        </row>
        <row r="12">
          <cell r="O12">
            <v>12384.55</v>
          </cell>
        </row>
        <row r="13">
          <cell r="O13">
            <v>15524.29</v>
          </cell>
        </row>
        <row r="14">
          <cell r="O14">
            <v>8023.79</v>
          </cell>
        </row>
        <row r="15">
          <cell r="O15">
            <v>6802.78</v>
          </cell>
        </row>
        <row r="16">
          <cell r="O16">
            <v>10116.959999999999</v>
          </cell>
        </row>
        <row r="17">
          <cell r="O17">
            <v>20408.34</v>
          </cell>
        </row>
        <row r="18">
          <cell r="O18">
            <v>38374.660000000003</v>
          </cell>
        </row>
        <row r="19">
          <cell r="O19">
            <v>78842.48</v>
          </cell>
        </row>
        <row r="20">
          <cell r="O20">
            <v>4709.62</v>
          </cell>
        </row>
        <row r="21">
          <cell r="O21">
            <v>16341.36</v>
          </cell>
        </row>
        <row r="22">
          <cell r="O22">
            <v>35060.480000000003</v>
          </cell>
        </row>
        <row r="23">
          <cell r="O23">
            <v>15001</v>
          </cell>
        </row>
        <row r="24">
          <cell r="O24">
            <v>21106.06</v>
          </cell>
        </row>
        <row r="25">
          <cell r="O25">
            <v>24299.4</v>
          </cell>
        </row>
        <row r="26">
          <cell r="O26">
            <v>73086.28</v>
          </cell>
        </row>
        <row r="27">
          <cell r="O27">
            <v>26254.53</v>
          </cell>
        </row>
        <row r="28">
          <cell r="O28">
            <v>92796.9</v>
          </cell>
        </row>
        <row r="29">
          <cell r="O29">
            <v>78493.62</v>
          </cell>
        </row>
        <row r="30">
          <cell r="O30">
            <v>19012.900000000001</v>
          </cell>
        </row>
        <row r="31">
          <cell r="O31">
            <v>78668.05</v>
          </cell>
        </row>
        <row r="32">
          <cell r="O32">
            <v>85187.55</v>
          </cell>
        </row>
        <row r="33">
          <cell r="O33">
            <v>69027.850000000006</v>
          </cell>
        </row>
        <row r="34">
          <cell r="O34">
            <v>40898.01</v>
          </cell>
        </row>
        <row r="35">
          <cell r="O35">
            <v>158005.96</v>
          </cell>
        </row>
        <row r="36">
          <cell r="O36">
            <v>156010.93</v>
          </cell>
        </row>
        <row r="37">
          <cell r="O37">
            <v>113317.4</v>
          </cell>
        </row>
        <row r="38">
          <cell r="O38">
            <v>30002</v>
          </cell>
        </row>
        <row r="39">
          <cell r="O39">
            <v>12907.84</v>
          </cell>
        </row>
        <row r="40">
          <cell r="O40">
            <v>6609.99</v>
          </cell>
        </row>
        <row r="41">
          <cell r="O41">
            <v>32095.17</v>
          </cell>
        </row>
        <row r="42">
          <cell r="O42">
            <v>87182.58</v>
          </cell>
        </row>
        <row r="43">
          <cell r="O43">
            <v>16919.740000000002</v>
          </cell>
        </row>
        <row r="44">
          <cell r="O44">
            <v>19361.759999999998</v>
          </cell>
        </row>
        <row r="45">
          <cell r="O45">
            <v>34362.76</v>
          </cell>
        </row>
        <row r="46">
          <cell r="O46">
            <v>48491.61</v>
          </cell>
        </row>
        <row r="47">
          <cell r="O47">
            <v>20059.48</v>
          </cell>
        </row>
        <row r="48">
          <cell r="O48">
            <v>21280.49</v>
          </cell>
        </row>
        <row r="49">
          <cell r="O49">
            <v>31048.59</v>
          </cell>
        </row>
        <row r="50">
          <cell r="O50">
            <v>38897.949999999997</v>
          </cell>
        </row>
        <row r="51">
          <cell r="O51">
            <v>41165.54</v>
          </cell>
        </row>
        <row r="52">
          <cell r="O52">
            <v>74656.149999999994</v>
          </cell>
        </row>
        <row r="53">
          <cell r="O53">
            <v>51456.93</v>
          </cell>
        </row>
        <row r="54">
          <cell r="O54">
            <v>92971.33</v>
          </cell>
        </row>
        <row r="55">
          <cell r="O55">
            <v>13431.13</v>
          </cell>
        </row>
        <row r="56">
          <cell r="O56">
            <v>16919.740000000002</v>
          </cell>
        </row>
        <row r="57">
          <cell r="O57">
            <v>15349.86</v>
          </cell>
        </row>
        <row r="58">
          <cell r="O58">
            <v>18315.18</v>
          </cell>
        </row>
        <row r="59">
          <cell r="O59">
            <v>21803.78</v>
          </cell>
        </row>
        <row r="60">
          <cell r="O60">
            <v>26338.97</v>
          </cell>
        </row>
        <row r="61">
          <cell r="O61">
            <v>39421.24</v>
          </cell>
        </row>
        <row r="62">
          <cell r="O62">
            <v>24071.38</v>
          </cell>
        </row>
        <row r="63">
          <cell r="O63">
            <v>49189.33</v>
          </cell>
        </row>
        <row r="64">
          <cell r="O64">
            <v>10116.959999999999</v>
          </cell>
        </row>
        <row r="65">
          <cell r="O65">
            <v>10814.68</v>
          </cell>
        </row>
        <row r="66">
          <cell r="O66">
            <v>24420.240000000002</v>
          </cell>
        </row>
        <row r="67">
          <cell r="O67">
            <v>22152.639999999999</v>
          </cell>
        </row>
        <row r="68">
          <cell r="O68">
            <v>54422.239999999998</v>
          </cell>
        </row>
        <row r="69">
          <cell r="O69">
            <v>78668.05</v>
          </cell>
        </row>
        <row r="70">
          <cell r="O70">
            <v>125589.79</v>
          </cell>
        </row>
        <row r="71">
          <cell r="O71">
            <v>20582.77</v>
          </cell>
        </row>
        <row r="72">
          <cell r="O72">
            <v>17094.169999999998</v>
          </cell>
        </row>
        <row r="73">
          <cell r="O73">
            <v>6105.06</v>
          </cell>
        </row>
        <row r="74">
          <cell r="O74">
            <v>13965.17</v>
          </cell>
        </row>
        <row r="75">
          <cell r="O75">
            <v>17443.03</v>
          </cell>
        </row>
        <row r="76">
          <cell r="O76">
            <v>76749.31</v>
          </cell>
        </row>
        <row r="77">
          <cell r="O77">
            <v>40118.959999999999</v>
          </cell>
        </row>
        <row r="78">
          <cell r="O78">
            <v>24769.1</v>
          </cell>
        </row>
        <row r="79">
          <cell r="O79">
            <v>56060.19</v>
          </cell>
        </row>
        <row r="80">
          <cell r="O80">
            <v>69426.86</v>
          </cell>
        </row>
        <row r="81">
          <cell r="O81">
            <v>19536.189999999999</v>
          </cell>
        </row>
        <row r="82">
          <cell r="O82">
            <v>40100</v>
          </cell>
        </row>
        <row r="83">
          <cell r="O83">
            <v>24769.1</v>
          </cell>
        </row>
        <row r="84">
          <cell r="O84">
            <v>47481.59</v>
          </cell>
        </row>
        <row r="85">
          <cell r="O85">
            <v>14652.14</v>
          </cell>
        </row>
        <row r="86">
          <cell r="O86">
            <v>30350.87</v>
          </cell>
        </row>
        <row r="87">
          <cell r="O87">
            <v>43433.13</v>
          </cell>
        </row>
        <row r="88">
          <cell r="O88">
            <v>17094.169999999998</v>
          </cell>
        </row>
        <row r="89">
          <cell r="O89">
            <v>27036.69</v>
          </cell>
        </row>
        <row r="90">
          <cell r="O90">
            <v>14652.14</v>
          </cell>
        </row>
        <row r="91">
          <cell r="O91">
            <v>23199.22</v>
          </cell>
        </row>
        <row r="92">
          <cell r="O92">
            <v>16745.3</v>
          </cell>
        </row>
        <row r="93">
          <cell r="O93">
            <v>35060.480000000003</v>
          </cell>
        </row>
        <row r="94">
          <cell r="O94">
            <v>17791.89</v>
          </cell>
        </row>
        <row r="95">
          <cell r="O95">
            <v>29561.33</v>
          </cell>
        </row>
        <row r="96">
          <cell r="O96">
            <v>37640.199999999997</v>
          </cell>
        </row>
        <row r="97">
          <cell r="O97">
            <v>20668.46</v>
          </cell>
        </row>
        <row r="98">
          <cell r="O98">
            <v>17268.599999999999</v>
          </cell>
        </row>
        <row r="99">
          <cell r="O99">
            <v>32119.9</v>
          </cell>
        </row>
        <row r="100">
          <cell r="O100">
            <v>49189.33</v>
          </cell>
        </row>
        <row r="101">
          <cell r="O101">
            <v>70384.47</v>
          </cell>
        </row>
        <row r="102">
          <cell r="O102">
            <v>62244.77</v>
          </cell>
        </row>
        <row r="103">
          <cell r="O103">
            <v>89975.61</v>
          </cell>
        </row>
        <row r="104">
          <cell r="O104">
            <v>22902.880000000001</v>
          </cell>
        </row>
        <row r="105">
          <cell r="O105">
            <v>17094.169999999998</v>
          </cell>
        </row>
        <row r="106">
          <cell r="O106">
            <v>25990.11</v>
          </cell>
        </row>
        <row r="107">
          <cell r="O107">
            <v>12485.53</v>
          </cell>
        </row>
        <row r="108">
          <cell r="O108">
            <v>17617.46</v>
          </cell>
        </row>
        <row r="109">
          <cell r="O109">
            <v>6977.21</v>
          </cell>
        </row>
        <row r="110">
          <cell r="O110">
            <v>26862.26</v>
          </cell>
        </row>
        <row r="111">
          <cell r="O111">
            <v>72039.7</v>
          </cell>
        </row>
        <row r="112">
          <cell r="O112">
            <v>101518.41</v>
          </cell>
        </row>
        <row r="113">
          <cell r="O113">
            <v>24594.67</v>
          </cell>
        </row>
        <row r="114">
          <cell r="O114">
            <v>38200.230000000003</v>
          </cell>
        </row>
        <row r="115">
          <cell r="O115">
            <v>42212.12</v>
          </cell>
        </row>
        <row r="116">
          <cell r="O116">
            <v>17791.89</v>
          </cell>
        </row>
        <row r="117">
          <cell r="O117">
            <v>83990.54</v>
          </cell>
        </row>
        <row r="118">
          <cell r="O118">
            <v>319602.96000000002</v>
          </cell>
        </row>
        <row r="119">
          <cell r="O119">
            <v>147631.82999999999</v>
          </cell>
        </row>
        <row r="120">
          <cell r="O120">
            <v>33490.61</v>
          </cell>
        </row>
        <row r="121">
          <cell r="O121">
            <v>24245.81</v>
          </cell>
        </row>
        <row r="122">
          <cell r="O122">
            <v>32967.32</v>
          </cell>
        </row>
        <row r="123">
          <cell r="O123">
            <v>44654.15</v>
          </cell>
        </row>
        <row r="124">
          <cell r="O124">
            <v>28955.42</v>
          </cell>
        </row>
        <row r="125">
          <cell r="O125">
            <v>31746.31</v>
          </cell>
        </row>
        <row r="126">
          <cell r="O126">
            <v>29827.57</v>
          </cell>
        </row>
        <row r="127">
          <cell r="O127">
            <v>39501.49</v>
          </cell>
        </row>
        <row r="128">
          <cell r="O128">
            <v>73017.899999999994</v>
          </cell>
        </row>
        <row r="129">
          <cell r="O129">
            <v>80798.5</v>
          </cell>
        </row>
        <row r="130">
          <cell r="O130">
            <v>48878.11</v>
          </cell>
        </row>
        <row r="131">
          <cell r="O131">
            <v>84589.05</v>
          </cell>
        </row>
        <row r="132">
          <cell r="O132">
            <v>27930.35</v>
          </cell>
        </row>
        <row r="133">
          <cell r="O133">
            <v>49077.61</v>
          </cell>
        </row>
        <row r="134">
          <cell r="O134">
            <v>64638.8</v>
          </cell>
        </row>
        <row r="135">
          <cell r="O135">
            <v>21745.77</v>
          </cell>
        </row>
        <row r="136">
          <cell r="O136">
            <v>27132.34</v>
          </cell>
        </row>
        <row r="137">
          <cell r="O137">
            <v>28129.85</v>
          </cell>
        </row>
        <row r="138">
          <cell r="O138">
            <v>37506.46</v>
          </cell>
        </row>
        <row r="139">
          <cell r="O139">
            <v>38304.47</v>
          </cell>
        </row>
        <row r="140">
          <cell r="O140">
            <v>45686.07</v>
          </cell>
        </row>
        <row r="141">
          <cell r="O141">
            <v>62244.77</v>
          </cell>
        </row>
        <row r="142">
          <cell r="O142">
            <v>39102.480000000003</v>
          </cell>
        </row>
        <row r="143">
          <cell r="O143">
            <v>43292.04</v>
          </cell>
        </row>
        <row r="144">
          <cell r="O144">
            <v>40299.5</v>
          </cell>
        </row>
        <row r="145">
          <cell r="O145">
            <v>51272.13</v>
          </cell>
        </row>
        <row r="146">
          <cell r="O146">
            <v>62643.78</v>
          </cell>
        </row>
        <row r="147">
          <cell r="O147">
            <v>49476.61</v>
          </cell>
        </row>
        <row r="148">
          <cell r="O148">
            <v>38104.97</v>
          </cell>
        </row>
        <row r="149">
          <cell r="O149">
            <v>57456.71</v>
          </cell>
        </row>
        <row r="150">
          <cell r="O150">
            <v>84788.55</v>
          </cell>
        </row>
        <row r="151">
          <cell r="O151">
            <v>51072.63</v>
          </cell>
        </row>
        <row r="152">
          <cell r="O152">
            <v>71820.89</v>
          </cell>
        </row>
        <row r="153">
          <cell r="O153">
            <v>11371.64</v>
          </cell>
        </row>
        <row r="154">
          <cell r="O154">
            <v>19950.25</v>
          </cell>
        </row>
        <row r="155">
          <cell r="O155">
            <v>33316.910000000003</v>
          </cell>
        </row>
        <row r="156">
          <cell r="O156">
            <v>43491.54</v>
          </cell>
        </row>
        <row r="157">
          <cell r="O157">
            <v>53666.16</v>
          </cell>
        </row>
        <row r="158">
          <cell r="O158">
            <v>68628.850000000006</v>
          </cell>
        </row>
        <row r="159">
          <cell r="O159">
            <v>88180.09</v>
          </cell>
        </row>
        <row r="160">
          <cell r="O160">
            <v>107531.83</v>
          </cell>
        </row>
        <row r="161">
          <cell r="O161">
            <v>172569.64</v>
          </cell>
        </row>
        <row r="162">
          <cell r="O162">
            <v>292071.62</v>
          </cell>
        </row>
        <row r="163">
          <cell r="O163">
            <v>60249.75</v>
          </cell>
        </row>
        <row r="164">
          <cell r="O164">
            <v>28329.35</v>
          </cell>
        </row>
        <row r="165">
          <cell r="O165">
            <v>20748.259999999998</v>
          </cell>
        </row>
        <row r="166">
          <cell r="O166">
            <v>29725.87</v>
          </cell>
        </row>
        <row r="167">
          <cell r="O167">
            <v>82793.53</v>
          </cell>
        </row>
        <row r="168">
          <cell r="O168">
            <v>86185.07</v>
          </cell>
        </row>
        <row r="169">
          <cell r="O169">
            <v>93367.16</v>
          </cell>
        </row>
        <row r="170">
          <cell r="O170">
            <v>149028.35</v>
          </cell>
        </row>
        <row r="171">
          <cell r="O171">
            <v>173766.65</v>
          </cell>
        </row>
        <row r="172">
          <cell r="O172">
            <v>187931.33</v>
          </cell>
        </row>
        <row r="173">
          <cell r="O173">
            <v>256759.67999999999</v>
          </cell>
        </row>
        <row r="174">
          <cell r="O174">
            <v>393618.37</v>
          </cell>
        </row>
        <row r="175">
          <cell r="O175">
            <v>76808.45</v>
          </cell>
        </row>
        <row r="176">
          <cell r="O176">
            <v>188928.84</v>
          </cell>
        </row>
        <row r="177">
          <cell r="O177">
            <v>218455.2</v>
          </cell>
        </row>
        <row r="178">
          <cell r="O178">
            <v>262545.25</v>
          </cell>
        </row>
        <row r="179">
          <cell r="O179">
            <v>291872.11</v>
          </cell>
        </row>
        <row r="180">
          <cell r="O180">
            <v>382446.23</v>
          </cell>
        </row>
        <row r="181">
          <cell r="O181">
            <v>624243.23</v>
          </cell>
        </row>
        <row r="182">
          <cell r="O182">
            <v>11512.4</v>
          </cell>
        </row>
        <row r="183">
          <cell r="O183">
            <v>8198.2199999999993</v>
          </cell>
        </row>
        <row r="184">
          <cell r="O184">
            <v>10640.25</v>
          </cell>
        </row>
        <row r="185">
          <cell r="O185">
            <v>12384.55</v>
          </cell>
        </row>
        <row r="186">
          <cell r="O186">
            <v>14652.14</v>
          </cell>
        </row>
        <row r="187">
          <cell r="O187">
            <v>15873.15</v>
          </cell>
        </row>
        <row r="188">
          <cell r="O188">
            <v>19187.330000000002</v>
          </cell>
        </row>
        <row r="189">
          <cell r="O189">
            <v>23548.09</v>
          </cell>
        </row>
        <row r="190">
          <cell r="O190">
            <v>34188.33</v>
          </cell>
        </row>
        <row r="191">
          <cell r="O191">
            <v>459026.83</v>
          </cell>
        </row>
        <row r="192">
          <cell r="O192">
            <v>8547.08</v>
          </cell>
        </row>
        <row r="193">
          <cell r="O193">
            <v>13779.99</v>
          </cell>
        </row>
        <row r="194">
          <cell r="O194">
            <v>18664.04</v>
          </cell>
        </row>
        <row r="195">
          <cell r="O195">
            <v>20757.2</v>
          </cell>
        </row>
        <row r="196">
          <cell r="O196">
            <v>36804.78</v>
          </cell>
        </row>
        <row r="197">
          <cell r="O197">
            <v>40642.25</v>
          </cell>
        </row>
        <row r="198">
          <cell r="O198">
            <v>8895.94</v>
          </cell>
        </row>
        <row r="199">
          <cell r="O199">
            <v>11512.4</v>
          </cell>
        </row>
        <row r="200">
          <cell r="O200">
            <v>19361.759999999998</v>
          </cell>
        </row>
        <row r="201">
          <cell r="O201">
            <v>6802.78</v>
          </cell>
        </row>
        <row r="202">
          <cell r="O202">
            <v>32269.599999999999</v>
          </cell>
        </row>
        <row r="203">
          <cell r="O203">
            <v>36979.22</v>
          </cell>
        </row>
        <row r="204">
          <cell r="O204">
            <v>14826.57</v>
          </cell>
        </row>
        <row r="205">
          <cell r="O205">
            <v>43258.7</v>
          </cell>
        </row>
        <row r="206">
          <cell r="O206">
            <v>15873.15</v>
          </cell>
        </row>
        <row r="207">
          <cell r="O207">
            <v>35750.839999999997</v>
          </cell>
        </row>
        <row r="208">
          <cell r="O208">
            <v>19361.759999999998</v>
          </cell>
        </row>
        <row r="209">
          <cell r="O209">
            <v>21803.78</v>
          </cell>
        </row>
        <row r="210">
          <cell r="O210">
            <v>31048.59</v>
          </cell>
        </row>
        <row r="211">
          <cell r="O211">
            <v>29129.85</v>
          </cell>
        </row>
        <row r="212">
          <cell r="O212">
            <v>15175.43</v>
          </cell>
        </row>
        <row r="213">
          <cell r="O213">
            <v>27385.55</v>
          </cell>
        </row>
        <row r="214">
          <cell r="O214">
            <v>23740.79</v>
          </cell>
        </row>
        <row r="215">
          <cell r="O215">
            <v>23024.79</v>
          </cell>
        </row>
        <row r="216">
          <cell r="O216">
            <v>29326.86</v>
          </cell>
        </row>
        <row r="217">
          <cell r="O217">
            <v>17617.46</v>
          </cell>
        </row>
        <row r="218">
          <cell r="O218">
            <v>36804.78</v>
          </cell>
        </row>
        <row r="219">
          <cell r="O219">
            <v>69248.81</v>
          </cell>
        </row>
        <row r="220">
          <cell r="O220">
            <v>75179.44</v>
          </cell>
        </row>
        <row r="221">
          <cell r="O221">
            <v>20931.63</v>
          </cell>
        </row>
        <row r="222">
          <cell r="O222">
            <v>41339.97</v>
          </cell>
        </row>
        <row r="223">
          <cell r="O223">
            <v>72039.7</v>
          </cell>
        </row>
        <row r="224">
          <cell r="O224">
            <v>106053.6</v>
          </cell>
        </row>
        <row r="225">
          <cell r="O225">
            <v>124194.34</v>
          </cell>
        </row>
        <row r="226">
          <cell r="O226">
            <v>13779.99</v>
          </cell>
        </row>
        <row r="227">
          <cell r="O227">
            <v>13587.19</v>
          </cell>
        </row>
        <row r="228">
          <cell r="O228">
            <v>12035.69</v>
          </cell>
        </row>
        <row r="229">
          <cell r="O229">
            <v>13219.97</v>
          </cell>
        </row>
        <row r="230">
          <cell r="O230">
            <v>10291.39</v>
          </cell>
        </row>
        <row r="231">
          <cell r="O231">
            <v>12852.75</v>
          </cell>
        </row>
        <row r="232">
          <cell r="O232">
            <v>14321.64</v>
          </cell>
        </row>
        <row r="233">
          <cell r="O233">
            <v>29653.14</v>
          </cell>
        </row>
        <row r="234">
          <cell r="O234">
            <v>13605.56</v>
          </cell>
        </row>
        <row r="235">
          <cell r="O235">
            <v>26862.26</v>
          </cell>
        </row>
        <row r="236">
          <cell r="O236">
            <v>13770.8</v>
          </cell>
        </row>
        <row r="237">
          <cell r="O237">
            <v>24858.01</v>
          </cell>
        </row>
        <row r="238">
          <cell r="O238">
            <v>9244.7999999999993</v>
          </cell>
        </row>
        <row r="239">
          <cell r="O239">
            <v>70993.119999999995</v>
          </cell>
        </row>
        <row r="240">
          <cell r="O240">
            <v>17443.03</v>
          </cell>
        </row>
        <row r="241">
          <cell r="O241">
            <v>35758.199999999997</v>
          </cell>
        </row>
        <row r="242">
          <cell r="O242">
            <v>26862.26</v>
          </cell>
        </row>
        <row r="243">
          <cell r="O243">
            <v>33490.61</v>
          </cell>
        </row>
        <row r="244">
          <cell r="O244">
            <v>44654.15</v>
          </cell>
        </row>
        <row r="245">
          <cell r="O245">
            <v>71865.27</v>
          </cell>
        </row>
        <row r="246">
          <cell r="O246">
            <v>17268.599999999999</v>
          </cell>
        </row>
        <row r="247">
          <cell r="O247">
            <v>26513.4</v>
          </cell>
        </row>
        <row r="248">
          <cell r="O248">
            <v>12035.69</v>
          </cell>
        </row>
        <row r="249">
          <cell r="O249">
            <v>9768.09</v>
          </cell>
        </row>
        <row r="250">
          <cell r="O250">
            <v>12907.84</v>
          </cell>
        </row>
        <row r="251">
          <cell r="O251">
            <v>40219.699999999997</v>
          </cell>
        </row>
        <row r="252">
          <cell r="O252">
            <v>123322.19</v>
          </cell>
        </row>
        <row r="253">
          <cell r="O253">
            <v>77795.899999999994</v>
          </cell>
        </row>
        <row r="254">
          <cell r="O254">
            <v>13779.99</v>
          </cell>
        </row>
        <row r="255">
          <cell r="O255">
            <v>16222.01</v>
          </cell>
        </row>
        <row r="256">
          <cell r="O256">
            <v>23896.95</v>
          </cell>
        </row>
        <row r="257">
          <cell r="O257">
            <v>42212.12</v>
          </cell>
        </row>
        <row r="258">
          <cell r="O258">
            <v>54945.53</v>
          </cell>
        </row>
        <row r="259">
          <cell r="O259">
            <v>24020.1</v>
          </cell>
        </row>
        <row r="260">
          <cell r="O260">
            <v>13685.87</v>
          </cell>
        </row>
        <row r="261">
          <cell r="O261">
            <v>11163.54</v>
          </cell>
        </row>
        <row r="262">
          <cell r="O262">
            <v>13403.58</v>
          </cell>
        </row>
        <row r="263">
          <cell r="O263">
            <v>18713.330000000002</v>
          </cell>
        </row>
        <row r="264">
          <cell r="O264">
            <v>20931.63</v>
          </cell>
        </row>
        <row r="265">
          <cell r="O265">
            <v>24769.1</v>
          </cell>
        </row>
        <row r="266">
          <cell r="O266">
            <v>40293.39</v>
          </cell>
        </row>
        <row r="267">
          <cell r="O267">
            <v>54422.239999999998</v>
          </cell>
        </row>
        <row r="268">
          <cell r="O268">
            <v>18838.47</v>
          </cell>
        </row>
        <row r="269">
          <cell r="O269">
            <v>19536.189999999999</v>
          </cell>
        </row>
        <row r="270">
          <cell r="O270">
            <v>28257.7</v>
          </cell>
        </row>
        <row r="271">
          <cell r="O271">
            <v>34013.9</v>
          </cell>
        </row>
        <row r="272">
          <cell r="O272">
            <v>37328.080000000002</v>
          </cell>
        </row>
        <row r="273">
          <cell r="O273">
            <v>72039.7</v>
          </cell>
        </row>
        <row r="274">
          <cell r="O274">
            <v>10640.25</v>
          </cell>
        </row>
        <row r="275">
          <cell r="O275">
            <v>10098.59</v>
          </cell>
        </row>
        <row r="276">
          <cell r="O276">
            <v>12384.55</v>
          </cell>
        </row>
        <row r="277">
          <cell r="O277">
            <v>24071.38</v>
          </cell>
        </row>
        <row r="278">
          <cell r="O278">
            <v>42037.69</v>
          </cell>
        </row>
        <row r="279">
          <cell r="O279">
            <v>24943.53</v>
          </cell>
        </row>
        <row r="280">
          <cell r="O280">
            <v>31920.74</v>
          </cell>
        </row>
        <row r="281">
          <cell r="O281">
            <v>37676.94</v>
          </cell>
        </row>
        <row r="282">
          <cell r="O282">
            <v>31571.88</v>
          </cell>
        </row>
        <row r="283">
          <cell r="O283">
            <v>46572.88</v>
          </cell>
        </row>
        <row r="284">
          <cell r="O284">
            <v>12733.41</v>
          </cell>
        </row>
        <row r="285">
          <cell r="O285">
            <v>13954.42</v>
          </cell>
        </row>
        <row r="286">
          <cell r="O286">
            <v>42212.12</v>
          </cell>
        </row>
        <row r="287">
          <cell r="O287">
            <v>61225.02</v>
          </cell>
        </row>
        <row r="288">
          <cell r="O288">
            <v>70120.960000000006</v>
          </cell>
        </row>
        <row r="289">
          <cell r="O289">
            <v>14652.14</v>
          </cell>
        </row>
        <row r="290">
          <cell r="O290">
            <v>8721.51</v>
          </cell>
        </row>
        <row r="291">
          <cell r="O291">
            <v>6793.6</v>
          </cell>
        </row>
        <row r="292">
          <cell r="O292">
            <v>20757.2</v>
          </cell>
        </row>
        <row r="293">
          <cell r="O293">
            <v>20059.48</v>
          </cell>
        </row>
        <row r="294">
          <cell r="O294">
            <v>24943.53</v>
          </cell>
        </row>
        <row r="295">
          <cell r="O295">
            <v>52329.08</v>
          </cell>
        </row>
        <row r="296">
          <cell r="O296">
            <v>75005.009999999995</v>
          </cell>
        </row>
        <row r="297">
          <cell r="O297">
            <v>42212.12</v>
          </cell>
        </row>
        <row r="298">
          <cell r="O298">
            <v>46921.74</v>
          </cell>
        </row>
        <row r="299">
          <cell r="O299">
            <v>71865.27</v>
          </cell>
        </row>
        <row r="300">
          <cell r="O300">
            <v>20233.91</v>
          </cell>
        </row>
        <row r="301">
          <cell r="O301">
            <v>34013.9</v>
          </cell>
        </row>
        <row r="302">
          <cell r="O302">
            <v>42909.84</v>
          </cell>
        </row>
        <row r="303">
          <cell r="O303">
            <v>13403.58</v>
          </cell>
        </row>
        <row r="304">
          <cell r="O304">
            <v>16708.580000000002</v>
          </cell>
        </row>
        <row r="305">
          <cell r="O305">
            <v>15790.52</v>
          </cell>
        </row>
        <row r="306">
          <cell r="O306">
            <v>22767.73</v>
          </cell>
        </row>
        <row r="307">
          <cell r="O307">
            <v>32682.71</v>
          </cell>
        </row>
        <row r="308">
          <cell r="O308">
            <v>19710.62</v>
          </cell>
        </row>
        <row r="309">
          <cell r="O309">
            <v>20757.2</v>
          </cell>
        </row>
        <row r="310">
          <cell r="O310">
            <v>37153.65</v>
          </cell>
        </row>
        <row r="311">
          <cell r="O311">
            <v>20408.34</v>
          </cell>
        </row>
        <row r="312">
          <cell r="O312">
            <v>50759.21</v>
          </cell>
        </row>
        <row r="313">
          <cell r="O313">
            <v>21106.06</v>
          </cell>
        </row>
        <row r="314">
          <cell r="O314">
            <v>35409.339999999997</v>
          </cell>
        </row>
        <row r="315">
          <cell r="O315">
            <v>61748.31</v>
          </cell>
        </row>
        <row r="316">
          <cell r="O316">
            <v>90703.73</v>
          </cell>
        </row>
        <row r="317">
          <cell r="O317">
            <v>193792.02</v>
          </cell>
        </row>
        <row r="318">
          <cell r="O318">
            <v>245423.38</v>
          </cell>
        </row>
        <row r="319">
          <cell r="O319">
            <v>15524.29</v>
          </cell>
        </row>
        <row r="320">
          <cell r="O320">
            <v>12907.84</v>
          </cell>
        </row>
        <row r="321">
          <cell r="O321">
            <v>22152.639999999999</v>
          </cell>
        </row>
        <row r="322">
          <cell r="O322">
            <v>28432.13</v>
          </cell>
        </row>
        <row r="323">
          <cell r="O323">
            <v>33141.75</v>
          </cell>
        </row>
        <row r="324">
          <cell r="O324">
            <v>17791.89</v>
          </cell>
        </row>
        <row r="325">
          <cell r="O325">
            <v>41616.22</v>
          </cell>
        </row>
        <row r="326">
          <cell r="O326">
            <v>37328.080000000002</v>
          </cell>
        </row>
        <row r="327">
          <cell r="O327">
            <v>21803.78</v>
          </cell>
        </row>
        <row r="328">
          <cell r="O328">
            <v>48142.75</v>
          </cell>
        </row>
        <row r="329">
          <cell r="O329">
            <v>13256.7</v>
          </cell>
        </row>
        <row r="330">
          <cell r="O330">
            <v>18489.61</v>
          </cell>
        </row>
        <row r="331">
          <cell r="O331">
            <v>20233.91</v>
          </cell>
        </row>
        <row r="332">
          <cell r="O332">
            <v>57910.85</v>
          </cell>
        </row>
        <row r="333">
          <cell r="O333">
            <v>79319.839999999997</v>
          </cell>
        </row>
        <row r="334">
          <cell r="O334">
            <v>61050.59</v>
          </cell>
        </row>
        <row r="335">
          <cell r="O335">
            <v>98231.74</v>
          </cell>
        </row>
        <row r="336">
          <cell r="O336">
            <v>5581.77</v>
          </cell>
        </row>
        <row r="337">
          <cell r="O337">
            <v>8023.79</v>
          </cell>
        </row>
        <row r="338">
          <cell r="O338">
            <v>146521.42000000001</v>
          </cell>
        </row>
        <row r="339">
          <cell r="O339">
            <v>42597.69</v>
          </cell>
        </row>
        <row r="340">
          <cell r="O340">
            <v>316590.92</v>
          </cell>
        </row>
        <row r="341">
          <cell r="O341">
            <v>35758.199999999997</v>
          </cell>
        </row>
        <row r="342">
          <cell r="O342">
            <v>136230.03</v>
          </cell>
        </row>
        <row r="343">
          <cell r="O343">
            <v>271587.90999999997</v>
          </cell>
        </row>
        <row r="344">
          <cell r="O344">
            <v>8721.51</v>
          </cell>
        </row>
        <row r="345">
          <cell r="O345">
            <v>26134.82</v>
          </cell>
        </row>
        <row r="346">
          <cell r="O346">
            <v>36309.449999999997</v>
          </cell>
        </row>
        <row r="347">
          <cell r="O347">
            <v>62244.77</v>
          </cell>
        </row>
        <row r="348">
          <cell r="O348">
            <v>171572.12</v>
          </cell>
        </row>
        <row r="349">
          <cell r="O349">
            <v>24738.31</v>
          </cell>
        </row>
        <row r="350">
          <cell r="O350">
            <v>33316.910000000003</v>
          </cell>
        </row>
        <row r="351">
          <cell r="O351">
            <v>60449.25</v>
          </cell>
        </row>
        <row r="352">
          <cell r="O352">
            <v>20349.25</v>
          </cell>
        </row>
        <row r="353">
          <cell r="O353">
            <v>27531.34</v>
          </cell>
        </row>
        <row r="354">
          <cell r="O354">
            <v>39900.49</v>
          </cell>
        </row>
        <row r="355">
          <cell r="O355">
            <v>11770.65</v>
          </cell>
        </row>
        <row r="356">
          <cell r="O356">
            <v>16758.21</v>
          </cell>
        </row>
        <row r="357">
          <cell r="O357">
            <v>23341.79</v>
          </cell>
        </row>
        <row r="358">
          <cell r="O358">
            <v>29925.37</v>
          </cell>
        </row>
        <row r="359">
          <cell r="O359">
            <v>35910.44</v>
          </cell>
        </row>
        <row r="360">
          <cell r="O360">
            <v>95960.69</v>
          </cell>
        </row>
        <row r="361">
          <cell r="O361">
            <v>54863.18</v>
          </cell>
        </row>
        <row r="362">
          <cell r="O362">
            <v>46883.08</v>
          </cell>
        </row>
        <row r="363">
          <cell r="O363">
            <v>26164.54</v>
          </cell>
        </row>
      </sheetData>
      <sheetData sheetId="9" refreshError="1">
        <row r="5">
          <cell r="O5">
            <v>10056.530000000001</v>
          </cell>
        </row>
        <row r="6">
          <cell r="O6">
            <v>18705.150000000001</v>
          </cell>
        </row>
        <row r="7">
          <cell r="O7">
            <v>5631.66</v>
          </cell>
        </row>
        <row r="8">
          <cell r="O8">
            <v>19710.8</v>
          </cell>
        </row>
        <row r="9">
          <cell r="O9">
            <v>20314.189999999999</v>
          </cell>
        </row>
        <row r="10">
          <cell r="O10">
            <v>14883.67</v>
          </cell>
        </row>
        <row r="11">
          <cell r="O11">
            <v>64562.93</v>
          </cell>
        </row>
        <row r="12">
          <cell r="O12">
            <v>14280.27</v>
          </cell>
        </row>
        <row r="13">
          <cell r="O13">
            <v>17900.63</v>
          </cell>
        </row>
        <row r="14">
          <cell r="O14">
            <v>9252.01</v>
          </cell>
        </row>
        <row r="15">
          <cell r="O15">
            <v>7844.09</v>
          </cell>
        </row>
        <row r="16">
          <cell r="O16">
            <v>11665.58</v>
          </cell>
        </row>
        <row r="17">
          <cell r="O17">
            <v>23532.28</v>
          </cell>
        </row>
        <row r="18">
          <cell r="O18">
            <v>44248.74</v>
          </cell>
        </row>
        <row r="19">
          <cell r="O19">
            <v>90911.039999999994</v>
          </cell>
        </row>
        <row r="20">
          <cell r="O20">
            <v>5430.53</v>
          </cell>
        </row>
        <row r="21">
          <cell r="O21">
            <v>16341.36</v>
          </cell>
        </row>
        <row r="22">
          <cell r="O22">
            <v>40427.25</v>
          </cell>
        </row>
        <row r="23">
          <cell r="O23">
            <v>17297.23</v>
          </cell>
        </row>
        <row r="24">
          <cell r="O24">
            <v>24336.81</v>
          </cell>
        </row>
        <row r="25">
          <cell r="O25">
            <v>28018.959999999999</v>
          </cell>
        </row>
        <row r="26">
          <cell r="O26">
            <v>84273.73</v>
          </cell>
        </row>
        <row r="27">
          <cell r="O27">
            <v>30273.360000000001</v>
          </cell>
        </row>
        <row r="28">
          <cell r="O28">
            <v>107001.49</v>
          </cell>
        </row>
        <row r="29">
          <cell r="O29">
            <v>90508.78</v>
          </cell>
        </row>
        <row r="30">
          <cell r="O30">
            <v>21923.24</v>
          </cell>
        </row>
        <row r="31">
          <cell r="O31">
            <v>90709.91</v>
          </cell>
        </row>
        <row r="32">
          <cell r="O32">
            <v>98227.44</v>
          </cell>
        </row>
        <row r="33">
          <cell r="O33">
            <v>79594.13</v>
          </cell>
        </row>
        <row r="34">
          <cell r="O34">
            <v>47158.37</v>
          </cell>
        </row>
        <row r="35">
          <cell r="O35">
            <v>182192.34</v>
          </cell>
        </row>
        <row r="36">
          <cell r="O36">
            <v>179891.94</v>
          </cell>
        </row>
        <row r="37">
          <cell r="O37">
            <v>130663.2</v>
          </cell>
        </row>
        <row r="38">
          <cell r="O38">
            <v>34594.47</v>
          </cell>
        </row>
        <row r="39">
          <cell r="O39">
            <v>14883.67</v>
          </cell>
        </row>
        <row r="40">
          <cell r="O40">
            <v>6609.99</v>
          </cell>
        </row>
        <row r="41">
          <cell r="O41">
            <v>37008.03</v>
          </cell>
        </row>
        <row r="42">
          <cell r="O42">
            <v>100527.85</v>
          </cell>
        </row>
        <row r="43">
          <cell r="O43">
            <v>19509.669999999998</v>
          </cell>
        </row>
        <row r="44">
          <cell r="O44">
            <v>22325.5</v>
          </cell>
        </row>
        <row r="45">
          <cell r="O45">
            <v>39622.730000000003</v>
          </cell>
        </row>
        <row r="46">
          <cell r="O46">
            <v>55914.31</v>
          </cell>
        </row>
        <row r="47">
          <cell r="O47">
            <v>23130.02</v>
          </cell>
        </row>
        <row r="48">
          <cell r="O48">
            <v>24537.94</v>
          </cell>
        </row>
        <row r="49">
          <cell r="O49">
            <v>35801.25</v>
          </cell>
        </row>
        <row r="50">
          <cell r="O50">
            <v>44852.13</v>
          </cell>
        </row>
        <row r="51">
          <cell r="O51">
            <v>47466.83</v>
          </cell>
        </row>
        <row r="52">
          <cell r="O52">
            <v>86083.91</v>
          </cell>
        </row>
        <row r="53">
          <cell r="O53">
            <v>59333.53</v>
          </cell>
        </row>
        <row r="54">
          <cell r="O54">
            <v>107202.62</v>
          </cell>
        </row>
        <row r="55">
          <cell r="O55">
            <v>15487.06</v>
          </cell>
        </row>
        <row r="56">
          <cell r="O56">
            <v>19509.669999999998</v>
          </cell>
        </row>
        <row r="57">
          <cell r="O57">
            <v>17699.490000000002</v>
          </cell>
        </row>
        <row r="58">
          <cell r="O58">
            <v>21118.720000000001</v>
          </cell>
        </row>
        <row r="59">
          <cell r="O59">
            <v>25141.33</v>
          </cell>
        </row>
        <row r="60">
          <cell r="O60">
            <v>30370.720000000001</v>
          </cell>
        </row>
        <row r="61">
          <cell r="O61">
            <v>45455.519999999997</v>
          </cell>
        </row>
        <row r="62">
          <cell r="O62">
            <v>27756.03</v>
          </cell>
        </row>
        <row r="63">
          <cell r="O63">
            <v>56718.83</v>
          </cell>
        </row>
        <row r="64">
          <cell r="O64">
            <v>11665.58</v>
          </cell>
        </row>
        <row r="65">
          <cell r="O65">
            <v>12470.1</v>
          </cell>
        </row>
        <row r="66">
          <cell r="O66">
            <v>28158.29</v>
          </cell>
        </row>
        <row r="67">
          <cell r="O67">
            <v>25543.59</v>
          </cell>
        </row>
        <row r="68">
          <cell r="O68">
            <v>62752.75</v>
          </cell>
        </row>
        <row r="69">
          <cell r="O69">
            <v>90709.91</v>
          </cell>
        </row>
        <row r="70">
          <cell r="O70">
            <v>144814.04999999999</v>
          </cell>
        </row>
        <row r="71">
          <cell r="O71">
            <v>23733.41</v>
          </cell>
        </row>
        <row r="72">
          <cell r="O72">
            <v>19710.8</v>
          </cell>
        </row>
        <row r="73">
          <cell r="O73">
            <v>7039.57</v>
          </cell>
        </row>
        <row r="74">
          <cell r="O74">
            <v>16102.85</v>
          </cell>
        </row>
        <row r="75">
          <cell r="O75">
            <v>20113.060000000001</v>
          </cell>
        </row>
        <row r="76">
          <cell r="O76">
            <v>88497.47</v>
          </cell>
        </row>
        <row r="77">
          <cell r="O77">
            <v>46260.04</v>
          </cell>
        </row>
        <row r="78">
          <cell r="O78">
            <v>28560.55</v>
          </cell>
        </row>
        <row r="79">
          <cell r="O79">
            <v>64641.48</v>
          </cell>
        </row>
        <row r="80">
          <cell r="O80">
            <v>80054.210000000006</v>
          </cell>
        </row>
        <row r="81">
          <cell r="O81">
            <v>22526.63</v>
          </cell>
        </row>
        <row r="82">
          <cell r="O82">
            <v>46238.21</v>
          </cell>
        </row>
        <row r="83">
          <cell r="O83">
            <v>28560.55</v>
          </cell>
        </row>
        <row r="84">
          <cell r="O84">
            <v>54749.72</v>
          </cell>
        </row>
        <row r="85">
          <cell r="O85">
            <v>16894.97</v>
          </cell>
        </row>
        <row r="86">
          <cell r="O86">
            <v>34996.730000000003</v>
          </cell>
        </row>
        <row r="87">
          <cell r="O87">
            <v>50081.52</v>
          </cell>
        </row>
        <row r="88">
          <cell r="O88">
            <v>19710.8</v>
          </cell>
        </row>
        <row r="89">
          <cell r="O89">
            <v>31175.25</v>
          </cell>
        </row>
        <row r="90">
          <cell r="O90">
            <v>16894.97</v>
          </cell>
        </row>
        <row r="91">
          <cell r="O91">
            <v>26750.37</v>
          </cell>
        </row>
        <row r="92">
          <cell r="O92">
            <v>19308.54</v>
          </cell>
        </row>
        <row r="93">
          <cell r="O93">
            <v>40427.25</v>
          </cell>
        </row>
        <row r="94">
          <cell r="O94">
            <v>20515.32</v>
          </cell>
        </row>
        <row r="95">
          <cell r="O95">
            <v>29561.33</v>
          </cell>
        </row>
        <row r="96">
          <cell r="O96">
            <v>37640.199999999997</v>
          </cell>
        </row>
        <row r="97">
          <cell r="O97">
            <v>23832.22</v>
          </cell>
        </row>
        <row r="98">
          <cell r="O98">
            <v>19911.93</v>
          </cell>
        </row>
        <row r="99">
          <cell r="O99">
            <v>37036.559999999998</v>
          </cell>
        </row>
        <row r="100">
          <cell r="O100">
            <v>56718.83</v>
          </cell>
        </row>
        <row r="101">
          <cell r="O101">
            <v>81158.38</v>
          </cell>
        </row>
        <row r="102">
          <cell r="O102">
            <v>71772.740000000005</v>
          </cell>
        </row>
        <row r="103">
          <cell r="O103">
            <v>103748.42</v>
          </cell>
        </row>
        <row r="104">
          <cell r="O104">
            <v>26408.68</v>
          </cell>
        </row>
        <row r="105">
          <cell r="O105">
            <v>19710.8</v>
          </cell>
        </row>
        <row r="106">
          <cell r="O106">
            <v>29968.46</v>
          </cell>
        </row>
        <row r="107">
          <cell r="O107">
            <v>12485.53</v>
          </cell>
        </row>
        <row r="108">
          <cell r="O108">
            <v>20314.189999999999</v>
          </cell>
        </row>
        <row r="109">
          <cell r="O109">
            <v>8045.22</v>
          </cell>
        </row>
        <row r="110">
          <cell r="O110">
            <v>30974.12</v>
          </cell>
        </row>
        <row r="111">
          <cell r="O111">
            <v>83066.95</v>
          </cell>
        </row>
        <row r="112">
          <cell r="O112">
            <v>117058.02</v>
          </cell>
        </row>
        <row r="113">
          <cell r="O113">
            <v>28359.42</v>
          </cell>
        </row>
        <row r="114">
          <cell r="O114">
            <v>44047.61</v>
          </cell>
        </row>
        <row r="115">
          <cell r="O115">
            <v>48673.61</v>
          </cell>
        </row>
        <row r="116">
          <cell r="O116">
            <v>20515.32</v>
          </cell>
        </row>
        <row r="117">
          <cell r="O117">
            <v>96847.19</v>
          </cell>
        </row>
        <row r="118">
          <cell r="O118">
            <v>368525.42</v>
          </cell>
        </row>
        <row r="119">
          <cell r="O119">
            <v>170230.22</v>
          </cell>
        </row>
        <row r="120">
          <cell r="O120">
            <v>38617.08</v>
          </cell>
        </row>
        <row r="121">
          <cell r="O121">
            <v>27957.16</v>
          </cell>
        </row>
        <row r="122">
          <cell r="O122">
            <v>38013.69</v>
          </cell>
        </row>
        <row r="123">
          <cell r="O123">
            <v>51489.440000000002</v>
          </cell>
        </row>
        <row r="124">
          <cell r="O124">
            <v>33387.68</v>
          </cell>
        </row>
        <row r="125">
          <cell r="O125">
            <v>36605.769999999997</v>
          </cell>
        </row>
        <row r="126">
          <cell r="O126">
            <v>34393.339999999997</v>
          </cell>
        </row>
        <row r="127">
          <cell r="O127">
            <v>45548.09</v>
          </cell>
        </row>
        <row r="128">
          <cell r="O128">
            <v>84194.95</v>
          </cell>
        </row>
        <row r="129">
          <cell r="O129">
            <v>93166.54</v>
          </cell>
        </row>
        <row r="130">
          <cell r="O130">
            <v>56360.01</v>
          </cell>
        </row>
        <row r="131">
          <cell r="O131">
            <v>97537.32</v>
          </cell>
        </row>
        <row r="132">
          <cell r="O132">
            <v>32205.72</v>
          </cell>
        </row>
        <row r="133">
          <cell r="O133">
            <v>56590.05</v>
          </cell>
        </row>
        <row r="134">
          <cell r="O134">
            <v>74533.23</v>
          </cell>
        </row>
        <row r="135">
          <cell r="O135">
            <v>25074.45</v>
          </cell>
        </row>
        <row r="136">
          <cell r="O136">
            <v>31285.55</v>
          </cell>
        </row>
        <row r="137">
          <cell r="O137">
            <v>32435.759999999998</v>
          </cell>
        </row>
        <row r="138">
          <cell r="O138">
            <v>43247.68</v>
          </cell>
        </row>
        <row r="139">
          <cell r="O139">
            <v>44167.839999999997</v>
          </cell>
        </row>
        <row r="140">
          <cell r="O140">
            <v>52679.35</v>
          </cell>
        </row>
        <row r="141">
          <cell r="O141">
            <v>71772.740000000005</v>
          </cell>
        </row>
        <row r="142">
          <cell r="O142">
            <v>45088</v>
          </cell>
        </row>
        <row r="143">
          <cell r="O143">
            <v>49918.86</v>
          </cell>
        </row>
        <row r="144">
          <cell r="O144">
            <v>46468.25</v>
          </cell>
        </row>
        <row r="145">
          <cell r="O145">
            <v>59120.5</v>
          </cell>
        </row>
        <row r="146">
          <cell r="O146">
            <v>72232.820000000007</v>
          </cell>
        </row>
        <row r="147">
          <cell r="O147">
            <v>57050.13</v>
          </cell>
        </row>
        <row r="148">
          <cell r="O148">
            <v>43937.8</v>
          </cell>
        </row>
        <row r="149">
          <cell r="O149">
            <v>66251.759999999995</v>
          </cell>
        </row>
        <row r="150">
          <cell r="O150">
            <v>97767.360000000001</v>
          </cell>
        </row>
        <row r="151">
          <cell r="O151">
            <v>58890.45</v>
          </cell>
        </row>
        <row r="152">
          <cell r="O152">
            <v>82814.7</v>
          </cell>
        </row>
        <row r="153">
          <cell r="O153">
            <v>13112.33</v>
          </cell>
        </row>
        <row r="154">
          <cell r="O154">
            <v>23004.080000000002</v>
          </cell>
        </row>
        <row r="155">
          <cell r="O155">
            <v>38416.82</v>
          </cell>
        </row>
        <row r="156">
          <cell r="O156">
            <v>50148.9</v>
          </cell>
        </row>
        <row r="157">
          <cell r="O157">
            <v>61880.99</v>
          </cell>
        </row>
        <row r="158">
          <cell r="O158">
            <v>79134.05</v>
          </cell>
        </row>
        <row r="159">
          <cell r="O159">
            <v>101678.05</v>
          </cell>
        </row>
        <row r="160">
          <cell r="O160">
            <v>123992.01</v>
          </cell>
        </row>
        <row r="161">
          <cell r="O161">
            <v>198985.32</v>
          </cell>
        </row>
        <row r="162">
          <cell r="O162">
            <v>336779.79</v>
          </cell>
        </row>
        <row r="163">
          <cell r="O163">
            <v>69472.33</v>
          </cell>
        </row>
        <row r="164">
          <cell r="O164">
            <v>32665.8</v>
          </cell>
        </row>
        <row r="165">
          <cell r="O165">
            <v>23924.25</v>
          </cell>
        </row>
        <row r="166">
          <cell r="O166">
            <v>34276.080000000002</v>
          </cell>
        </row>
        <row r="167">
          <cell r="O167">
            <v>95466.95</v>
          </cell>
        </row>
        <row r="168">
          <cell r="O168">
            <v>99377.64</v>
          </cell>
        </row>
        <row r="169">
          <cell r="O169">
            <v>107659.11</v>
          </cell>
        </row>
        <row r="170">
          <cell r="O170">
            <v>171840.51</v>
          </cell>
        </row>
        <row r="171">
          <cell r="O171">
            <v>200365.57</v>
          </cell>
        </row>
        <row r="172">
          <cell r="O172">
            <v>216698.47</v>
          </cell>
        </row>
        <row r="173">
          <cell r="O173">
            <v>296062.56</v>
          </cell>
        </row>
        <row r="174">
          <cell r="O174">
            <v>453870.57</v>
          </cell>
        </row>
        <row r="175">
          <cell r="O175">
            <v>88565.72</v>
          </cell>
        </row>
        <row r="176">
          <cell r="O176">
            <v>217848.67</v>
          </cell>
        </row>
        <row r="177">
          <cell r="O177">
            <v>251894.72</v>
          </cell>
        </row>
        <row r="178">
          <cell r="O178">
            <v>302733.74</v>
          </cell>
        </row>
        <row r="179">
          <cell r="O179">
            <v>336549.75</v>
          </cell>
        </row>
        <row r="180">
          <cell r="O180">
            <v>440988.29</v>
          </cell>
        </row>
        <row r="181">
          <cell r="O181">
            <v>719797.78</v>
          </cell>
        </row>
        <row r="182">
          <cell r="O182">
            <v>13274.62</v>
          </cell>
        </row>
        <row r="183">
          <cell r="O183">
            <v>9453.14</v>
          </cell>
        </row>
        <row r="184">
          <cell r="O184">
            <v>12268.97</v>
          </cell>
        </row>
        <row r="185">
          <cell r="O185">
            <v>14280.27</v>
          </cell>
        </row>
        <row r="186">
          <cell r="O186">
            <v>16894.97</v>
          </cell>
        </row>
        <row r="187">
          <cell r="O187">
            <v>18302.89</v>
          </cell>
        </row>
        <row r="188">
          <cell r="O188">
            <v>22124.37</v>
          </cell>
        </row>
        <row r="189">
          <cell r="O189">
            <v>27152.63</v>
          </cell>
        </row>
        <row r="190">
          <cell r="O190">
            <v>39421.599999999999</v>
          </cell>
        </row>
        <row r="191">
          <cell r="O191">
            <v>459026.83</v>
          </cell>
        </row>
        <row r="192">
          <cell r="O192">
            <v>9855.4</v>
          </cell>
        </row>
        <row r="193">
          <cell r="O193">
            <v>15889.32</v>
          </cell>
        </row>
        <row r="194">
          <cell r="O194">
            <v>21520.98</v>
          </cell>
        </row>
        <row r="195">
          <cell r="O195">
            <v>23934.54</v>
          </cell>
        </row>
        <row r="196">
          <cell r="O196">
            <v>42438.559999999998</v>
          </cell>
        </row>
        <row r="197">
          <cell r="O197">
            <v>46863.43</v>
          </cell>
        </row>
        <row r="198">
          <cell r="O198">
            <v>10257.66</v>
          </cell>
        </row>
        <row r="199">
          <cell r="O199">
            <v>13274.62</v>
          </cell>
        </row>
        <row r="200">
          <cell r="O200">
            <v>22325.5</v>
          </cell>
        </row>
        <row r="201">
          <cell r="O201">
            <v>7844.09</v>
          </cell>
        </row>
        <row r="202">
          <cell r="O202">
            <v>37209.160000000003</v>
          </cell>
        </row>
        <row r="203">
          <cell r="O203">
            <v>42639.69</v>
          </cell>
        </row>
        <row r="204">
          <cell r="O204">
            <v>17096.099999999999</v>
          </cell>
        </row>
        <row r="205">
          <cell r="O205">
            <v>49880.39</v>
          </cell>
        </row>
        <row r="206">
          <cell r="O206">
            <v>18302.89</v>
          </cell>
        </row>
        <row r="207">
          <cell r="O207">
            <v>41223.300000000003</v>
          </cell>
        </row>
        <row r="208">
          <cell r="O208">
            <v>22325.5</v>
          </cell>
        </row>
        <row r="209">
          <cell r="O209">
            <v>25141.33</v>
          </cell>
        </row>
        <row r="210">
          <cell r="O210">
            <v>35801.25</v>
          </cell>
        </row>
        <row r="211">
          <cell r="O211">
            <v>33588.81</v>
          </cell>
        </row>
        <row r="212">
          <cell r="O212">
            <v>17498.36</v>
          </cell>
        </row>
        <row r="213">
          <cell r="O213">
            <v>31577.51</v>
          </cell>
        </row>
        <row r="214">
          <cell r="O214">
            <v>27374.85</v>
          </cell>
        </row>
        <row r="215">
          <cell r="O215">
            <v>26549.24</v>
          </cell>
        </row>
        <row r="216">
          <cell r="O216">
            <v>33815.99</v>
          </cell>
        </row>
        <row r="217">
          <cell r="O217">
            <v>20314.189999999999</v>
          </cell>
        </row>
        <row r="218">
          <cell r="O218">
            <v>42438.559999999998</v>
          </cell>
        </row>
        <row r="219">
          <cell r="O219">
            <v>79848.86</v>
          </cell>
        </row>
        <row r="220">
          <cell r="O220">
            <v>86687.3</v>
          </cell>
        </row>
        <row r="221">
          <cell r="O221">
            <v>24135.67</v>
          </cell>
        </row>
        <row r="222">
          <cell r="O222">
            <v>47667.96</v>
          </cell>
        </row>
        <row r="223">
          <cell r="O223">
            <v>83066.95</v>
          </cell>
        </row>
        <row r="224">
          <cell r="O224">
            <v>122287.42</v>
          </cell>
        </row>
        <row r="225">
          <cell r="O225">
            <v>143205</v>
          </cell>
        </row>
        <row r="226">
          <cell r="O226">
            <v>15889.32</v>
          </cell>
        </row>
        <row r="227">
          <cell r="O227">
            <v>13587.19</v>
          </cell>
        </row>
        <row r="228">
          <cell r="O228">
            <v>13878.01</v>
          </cell>
        </row>
        <row r="229">
          <cell r="O229">
            <v>13219.97</v>
          </cell>
        </row>
        <row r="230">
          <cell r="O230">
            <v>11866.71</v>
          </cell>
        </row>
        <row r="231">
          <cell r="O231">
            <v>12852.75</v>
          </cell>
        </row>
        <row r="232">
          <cell r="O232">
            <v>14321.64</v>
          </cell>
        </row>
        <row r="233">
          <cell r="O233">
            <v>34192.21</v>
          </cell>
        </row>
        <row r="234">
          <cell r="O234">
            <v>15688.19</v>
          </cell>
        </row>
        <row r="235">
          <cell r="O235">
            <v>30974.12</v>
          </cell>
        </row>
        <row r="236">
          <cell r="O236">
            <v>13770.8</v>
          </cell>
        </row>
        <row r="237">
          <cell r="O237">
            <v>28663.08</v>
          </cell>
        </row>
        <row r="238">
          <cell r="O238">
            <v>10659.92</v>
          </cell>
        </row>
        <row r="239">
          <cell r="O239">
            <v>81860.160000000003</v>
          </cell>
        </row>
        <row r="240">
          <cell r="O240">
            <v>20113.060000000001</v>
          </cell>
        </row>
        <row r="241">
          <cell r="O241">
            <v>41231.78</v>
          </cell>
        </row>
        <row r="242">
          <cell r="O242">
            <v>30974.12</v>
          </cell>
        </row>
        <row r="243">
          <cell r="O243">
            <v>38617.08</v>
          </cell>
        </row>
        <row r="244">
          <cell r="O244">
            <v>51489.440000000002</v>
          </cell>
        </row>
        <row r="245">
          <cell r="O245">
            <v>82865.820000000007</v>
          </cell>
        </row>
        <row r="246">
          <cell r="O246">
            <v>19911.93</v>
          </cell>
        </row>
        <row r="247">
          <cell r="O247">
            <v>30571.85</v>
          </cell>
        </row>
        <row r="248">
          <cell r="O248">
            <v>13878.01</v>
          </cell>
        </row>
        <row r="249">
          <cell r="O249">
            <v>11263.31</v>
          </cell>
        </row>
        <row r="250">
          <cell r="O250">
            <v>14883.67</v>
          </cell>
        </row>
        <row r="251">
          <cell r="O251">
            <v>46376.21</v>
          </cell>
        </row>
        <row r="252">
          <cell r="O252">
            <v>142199.35</v>
          </cell>
        </row>
        <row r="253">
          <cell r="O253">
            <v>89704.26</v>
          </cell>
        </row>
        <row r="254">
          <cell r="O254">
            <v>15889.32</v>
          </cell>
        </row>
        <row r="255">
          <cell r="O255">
            <v>18705.150000000001</v>
          </cell>
        </row>
        <row r="256">
          <cell r="O256">
            <v>27554.89</v>
          </cell>
        </row>
        <row r="257">
          <cell r="O257">
            <v>48673.61</v>
          </cell>
        </row>
        <row r="258">
          <cell r="O258">
            <v>63356.15</v>
          </cell>
        </row>
        <row r="259">
          <cell r="O259">
            <v>27696.91</v>
          </cell>
        </row>
        <row r="260">
          <cell r="O260">
            <v>15780.8</v>
          </cell>
        </row>
        <row r="261">
          <cell r="O261">
            <v>12872.36</v>
          </cell>
        </row>
        <row r="262">
          <cell r="O262">
            <v>13403.58</v>
          </cell>
        </row>
        <row r="263">
          <cell r="O263">
            <v>21577.82</v>
          </cell>
        </row>
        <row r="264">
          <cell r="O264">
            <v>24135.67</v>
          </cell>
        </row>
        <row r="265">
          <cell r="O265">
            <v>28560.55</v>
          </cell>
        </row>
        <row r="266">
          <cell r="O266">
            <v>46461.17</v>
          </cell>
        </row>
        <row r="267">
          <cell r="O267">
            <v>62752.75</v>
          </cell>
        </row>
        <row r="268">
          <cell r="O268">
            <v>21722.11</v>
          </cell>
        </row>
        <row r="269">
          <cell r="O269">
            <v>22526.63</v>
          </cell>
        </row>
        <row r="270">
          <cell r="O270">
            <v>32583.16</v>
          </cell>
        </row>
        <row r="271">
          <cell r="O271">
            <v>39220.47</v>
          </cell>
        </row>
        <row r="272">
          <cell r="O272">
            <v>43041.95</v>
          </cell>
        </row>
        <row r="273">
          <cell r="O273">
            <v>83066.95</v>
          </cell>
        </row>
        <row r="274">
          <cell r="O274">
            <v>12268.97</v>
          </cell>
        </row>
        <row r="275">
          <cell r="O275">
            <v>10098.59</v>
          </cell>
        </row>
        <row r="276">
          <cell r="O276">
            <v>14280.27</v>
          </cell>
        </row>
        <row r="277">
          <cell r="O277">
            <v>27756.03</v>
          </cell>
        </row>
        <row r="278">
          <cell r="O278">
            <v>48472.480000000003</v>
          </cell>
        </row>
        <row r="279">
          <cell r="O279">
            <v>28761.68</v>
          </cell>
        </row>
        <row r="280">
          <cell r="O280">
            <v>36806.9</v>
          </cell>
        </row>
        <row r="281">
          <cell r="O281">
            <v>43444.21</v>
          </cell>
        </row>
        <row r="282">
          <cell r="O282">
            <v>36404.639999999999</v>
          </cell>
        </row>
        <row r="283">
          <cell r="O283">
            <v>53701.88</v>
          </cell>
        </row>
        <row r="284">
          <cell r="O284">
            <v>14682.54</v>
          </cell>
        </row>
        <row r="285">
          <cell r="O285">
            <v>13954.42</v>
          </cell>
        </row>
        <row r="286">
          <cell r="O286">
            <v>48673.61</v>
          </cell>
        </row>
        <row r="287">
          <cell r="O287">
            <v>70596.850000000006</v>
          </cell>
        </row>
        <row r="288">
          <cell r="O288">
            <v>80854.509999999995</v>
          </cell>
        </row>
        <row r="289">
          <cell r="O289">
            <v>16894.97</v>
          </cell>
        </row>
        <row r="290">
          <cell r="O290">
            <v>10056.530000000001</v>
          </cell>
        </row>
        <row r="291">
          <cell r="O291">
            <v>6793.6</v>
          </cell>
        </row>
        <row r="292">
          <cell r="O292">
            <v>23934.54</v>
          </cell>
        </row>
        <row r="293">
          <cell r="O293">
            <v>23130.02</v>
          </cell>
        </row>
        <row r="294">
          <cell r="O294">
            <v>28761.68</v>
          </cell>
        </row>
        <row r="295">
          <cell r="O295">
            <v>60339.19</v>
          </cell>
        </row>
        <row r="296">
          <cell r="O296">
            <v>86486.17</v>
          </cell>
        </row>
        <row r="297">
          <cell r="O297">
            <v>48673.61</v>
          </cell>
        </row>
        <row r="298">
          <cell r="O298">
            <v>54104.14</v>
          </cell>
        </row>
        <row r="299">
          <cell r="O299">
            <v>82865.820000000007</v>
          </cell>
        </row>
        <row r="300">
          <cell r="O300">
            <v>23331.15</v>
          </cell>
        </row>
        <row r="301">
          <cell r="O301">
            <v>39220.47</v>
          </cell>
        </row>
        <row r="302">
          <cell r="O302">
            <v>49478.13</v>
          </cell>
        </row>
        <row r="303">
          <cell r="O303">
            <v>13403.58</v>
          </cell>
        </row>
        <row r="304">
          <cell r="O304">
            <v>16708.580000000002</v>
          </cell>
        </row>
        <row r="305">
          <cell r="O305">
            <v>15790.52</v>
          </cell>
        </row>
        <row r="306">
          <cell r="O306">
            <v>22767.73</v>
          </cell>
        </row>
        <row r="307">
          <cell r="O307">
            <v>32682.71</v>
          </cell>
        </row>
        <row r="308">
          <cell r="O308">
            <v>22727.759999999998</v>
          </cell>
        </row>
        <row r="309">
          <cell r="O309">
            <v>23934.54</v>
          </cell>
        </row>
        <row r="310">
          <cell r="O310">
            <v>42840.82</v>
          </cell>
        </row>
        <row r="311">
          <cell r="O311">
            <v>23532.28</v>
          </cell>
        </row>
        <row r="312">
          <cell r="O312">
            <v>58529.01</v>
          </cell>
        </row>
        <row r="313">
          <cell r="O313">
            <v>24336.81</v>
          </cell>
        </row>
        <row r="314">
          <cell r="O314">
            <v>40829.519999999997</v>
          </cell>
        </row>
        <row r="315">
          <cell r="O315">
            <v>71200.240000000005</v>
          </cell>
        </row>
        <row r="316">
          <cell r="O316">
            <v>104587.92</v>
          </cell>
        </row>
        <row r="317">
          <cell r="O317">
            <v>223456.12</v>
          </cell>
        </row>
        <row r="318">
          <cell r="O318">
            <v>282990.78000000003</v>
          </cell>
        </row>
        <row r="319">
          <cell r="O319">
            <v>17900.63</v>
          </cell>
        </row>
        <row r="320">
          <cell r="O320">
            <v>14883.67</v>
          </cell>
        </row>
        <row r="321">
          <cell r="O321">
            <v>25543.59</v>
          </cell>
        </row>
        <row r="322">
          <cell r="O322">
            <v>32784.29</v>
          </cell>
        </row>
        <row r="323">
          <cell r="O323">
            <v>38214.82</v>
          </cell>
        </row>
        <row r="324">
          <cell r="O324">
            <v>20515.32</v>
          </cell>
        </row>
        <row r="325">
          <cell r="O325">
            <v>47986.5</v>
          </cell>
        </row>
        <row r="326">
          <cell r="O326">
            <v>43041.95</v>
          </cell>
        </row>
        <row r="327">
          <cell r="O327">
            <v>25141.33</v>
          </cell>
        </row>
        <row r="328">
          <cell r="O328">
            <v>55512.05</v>
          </cell>
        </row>
        <row r="329">
          <cell r="O329">
            <v>15285.93</v>
          </cell>
        </row>
        <row r="330">
          <cell r="O330">
            <v>21319.85</v>
          </cell>
        </row>
        <row r="331">
          <cell r="O331">
            <v>23331.15</v>
          </cell>
        </row>
        <row r="332">
          <cell r="O332">
            <v>66775.37</v>
          </cell>
        </row>
        <row r="333">
          <cell r="O333">
            <v>79319.839999999997</v>
          </cell>
        </row>
        <row r="334">
          <cell r="O334">
            <v>70395.72</v>
          </cell>
        </row>
        <row r="335">
          <cell r="O335">
            <v>98231.74</v>
          </cell>
        </row>
        <row r="336">
          <cell r="O336">
            <v>6436.18</v>
          </cell>
        </row>
        <row r="337">
          <cell r="O337">
            <v>9252.01</v>
          </cell>
        </row>
        <row r="338">
          <cell r="O338">
            <v>168949.72</v>
          </cell>
        </row>
        <row r="339">
          <cell r="O339">
            <v>42597.69</v>
          </cell>
        </row>
        <row r="340">
          <cell r="O340">
            <v>365052.08</v>
          </cell>
        </row>
        <row r="341">
          <cell r="O341">
            <v>41231.78</v>
          </cell>
        </row>
        <row r="342">
          <cell r="O342">
            <v>157083.01</v>
          </cell>
        </row>
        <row r="343">
          <cell r="O343">
            <v>313160.38</v>
          </cell>
        </row>
        <row r="344">
          <cell r="O344">
            <v>10056.530000000001</v>
          </cell>
        </row>
        <row r="345">
          <cell r="O345">
            <v>30135.35</v>
          </cell>
        </row>
        <row r="346">
          <cell r="O346">
            <v>41867.43</v>
          </cell>
        </row>
        <row r="347">
          <cell r="O347">
            <v>71772.740000000005</v>
          </cell>
        </row>
        <row r="348">
          <cell r="O348">
            <v>197835.12</v>
          </cell>
        </row>
        <row r="349">
          <cell r="O349">
            <v>28525.06</v>
          </cell>
        </row>
        <row r="350">
          <cell r="O350">
            <v>38416.82</v>
          </cell>
        </row>
        <row r="351">
          <cell r="O351">
            <v>69702.37</v>
          </cell>
        </row>
        <row r="352">
          <cell r="O352">
            <v>23464.17</v>
          </cell>
        </row>
        <row r="353">
          <cell r="O353">
            <v>31745.64</v>
          </cell>
        </row>
        <row r="354">
          <cell r="O354">
            <v>46008.17</v>
          </cell>
        </row>
        <row r="355">
          <cell r="O355">
            <v>13572.41</v>
          </cell>
        </row>
        <row r="356">
          <cell r="O356">
            <v>19323.43</v>
          </cell>
        </row>
        <row r="357">
          <cell r="O357">
            <v>26914.78</v>
          </cell>
        </row>
        <row r="358">
          <cell r="O358">
            <v>34506.129999999997</v>
          </cell>
        </row>
        <row r="359">
          <cell r="O359">
            <v>41407.35</v>
          </cell>
        </row>
        <row r="360">
          <cell r="O360">
            <v>110649.64</v>
          </cell>
        </row>
        <row r="361">
          <cell r="O361">
            <v>63261.23</v>
          </cell>
        </row>
        <row r="362">
          <cell r="O362">
            <v>54059.6</v>
          </cell>
        </row>
        <row r="363">
          <cell r="O363">
            <v>30169.59</v>
          </cell>
        </row>
      </sheetData>
      <sheetData sheetId="10" refreshError="1">
        <row r="5">
          <cell r="O5">
            <v>11016.64</v>
          </cell>
        </row>
        <row r="6">
          <cell r="O6">
            <v>20490.95</v>
          </cell>
        </row>
        <row r="7">
          <cell r="O7">
            <v>6169.32</v>
          </cell>
        </row>
        <row r="8">
          <cell r="O8">
            <v>21592.62</v>
          </cell>
        </row>
        <row r="9">
          <cell r="O9">
            <v>22253.62</v>
          </cell>
        </row>
        <row r="10">
          <cell r="O10">
            <v>16304.63</v>
          </cell>
        </row>
        <row r="11">
          <cell r="O11">
            <v>70726.84</v>
          </cell>
        </row>
        <row r="12">
          <cell r="O12">
            <v>15643.63</v>
          </cell>
        </row>
        <row r="13">
          <cell r="O13">
            <v>19609.62</v>
          </cell>
        </row>
        <row r="14">
          <cell r="O14">
            <v>10135.31</v>
          </cell>
        </row>
        <row r="15">
          <cell r="O15">
            <v>8592.98</v>
          </cell>
        </row>
        <row r="16">
          <cell r="O16">
            <v>12779.3</v>
          </cell>
        </row>
        <row r="17">
          <cell r="O17">
            <v>25778.94</v>
          </cell>
        </row>
        <row r="18">
          <cell r="O18">
            <v>48473.22</v>
          </cell>
        </row>
        <row r="19">
          <cell r="O19">
            <v>99590.44</v>
          </cell>
        </row>
        <row r="20">
          <cell r="O20">
            <v>5948.99</v>
          </cell>
        </row>
        <row r="21">
          <cell r="O21">
            <v>16341.36</v>
          </cell>
        </row>
        <row r="22">
          <cell r="O22">
            <v>44286.9</v>
          </cell>
        </row>
        <row r="23">
          <cell r="O23">
            <v>18948.62</v>
          </cell>
        </row>
        <row r="24">
          <cell r="O24">
            <v>26660.27</v>
          </cell>
        </row>
        <row r="25">
          <cell r="O25">
            <v>30693.98</v>
          </cell>
        </row>
        <row r="26">
          <cell r="O26">
            <v>92319.46</v>
          </cell>
        </row>
        <row r="27">
          <cell r="O27">
            <v>33163.61</v>
          </cell>
        </row>
        <row r="28">
          <cell r="O28">
            <v>117217.07</v>
          </cell>
        </row>
        <row r="29">
          <cell r="O29">
            <v>99149.78</v>
          </cell>
        </row>
        <row r="30">
          <cell r="O30">
            <v>24016.28</v>
          </cell>
        </row>
        <row r="31">
          <cell r="O31">
            <v>99370.11</v>
          </cell>
        </row>
        <row r="32">
          <cell r="O32">
            <v>107605.33</v>
          </cell>
        </row>
        <row r="33">
          <cell r="O33">
            <v>87193.08</v>
          </cell>
        </row>
        <row r="34">
          <cell r="O34">
            <v>51660.639999999999</v>
          </cell>
        </row>
        <row r="35">
          <cell r="O35">
            <v>199586.47</v>
          </cell>
        </row>
        <row r="36">
          <cell r="O36">
            <v>197066.44</v>
          </cell>
        </row>
        <row r="37">
          <cell r="O37">
            <v>143137.76999999999</v>
          </cell>
        </row>
        <row r="38">
          <cell r="O38">
            <v>37897.25</v>
          </cell>
        </row>
        <row r="39">
          <cell r="O39">
            <v>16304.63</v>
          </cell>
        </row>
        <row r="40">
          <cell r="O40">
            <v>6609.99</v>
          </cell>
        </row>
        <row r="41">
          <cell r="O41">
            <v>40541.24</v>
          </cell>
        </row>
        <row r="42">
          <cell r="O42">
            <v>110125.36</v>
          </cell>
        </row>
        <row r="43">
          <cell r="O43">
            <v>21372.29</v>
          </cell>
        </row>
        <row r="44">
          <cell r="O44">
            <v>24456.95</v>
          </cell>
        </row>
        <row r="45">
          <cell r="O45">
            <v>43405.57</v>
          </cell>
        </row>
        <row r="46">
          <cell r="O46">
            <v>61252.53</v>
          </cell>
        </row>
        <row r="47">
          <cell r="O47">
            <v>25338.28</v>
          </cell>
        </row>
        <row r="48">
          <cell r="O48">
            <v>26880.61</v>
          </cell>
        </row>
        <row r="49">
          <cell r="O49">
            <v>39219.25</v>
          </cell>
        </row>
        <row r="50">
          <cell r="O50">
            <v>49134.22</v>
          </cell>
        </row>
        <row r="51">
          <cell r="O51">
            <v>51998.55</v>
          </cell>
        </row>
        <row r="52">
          <cell r="O52">
            <v>94302.45</v>
          </cell>
        </row>
        <row r="53">
          <cell r="O53">
            <v>64998.19</v>
          </cell>
        </row>
        <row r="54">
          <cell r="O54">
            <v>117437.4</v>
          </cell>
        </row>
        <row r="55">
          <cell r="O55">
            <v>16965.63</v>
          </cell>
        </row>
        <row r="56">
          <cell r="O56">
            <v>21372.29</v>
          </cell>
        </row>
        <row r="57">
          <cell r="O57">
            <v>19389.29</v>
          </cell>
        </row>
        <row r="58">
          <cell r="O58">
            <v>23134.95</v>
          </cell>
        </row>
        <row r="59">
          <cell r="O59">
            <v>27541.599999999999</v>
          </cell>
        </row>
        <row r="60">
          <cell r="O60">
            <v>33270.26</v>
          </cell>
        </row>
        <row r="61">
          <cell r="O61">
            <v>49795.22</v>
          </cell>
        </row>
        <row r="62">
          <cell r="O62">
            <v>30405.93</v>
          </cell>
        </row>
        <row r="63">
          <cell r="O63">
            <v>62133.86</v>
          </cell>
        </row>
        <row r="64">
          <cell r="O64">
            <v>12779.3</v>
          </cell>
        </row>
        <row r="65">
          <cell r="O65">
            <v>13660.64</v>
          </cell>
        </row>
        <row r="66">
          <cell r="O66">
            <v>30846.6</v>
          </cell>
        </row>
        <row r="67">
          <cell r="O67">
            <v>27982.27</v>
          </cell>
        </row>
        <row r="68">
          <cell r="O68">
            <v>68743.850000000006</v>
          </cell>
        </row>
        <row r="69">
          <cell r="O69">
            <v>99370.11</v>
          </cell>
        </row>
        <row r="70">
          <cell r="O70">
            <v>158639.64000000001</v>
          </cell>
        </row>
        <row r="71">
          <cell r="O71">
            <v>25999.27</v>
          </cell>
        </row>
        <row r="72">
          <cell r="O72">
            <v>21592.62</v>
          </cell>
        </row>
        <row r="73">
          <cell r="O73">
            <v>7711.65</v>
          </cell>
        </row>
        <row r="74">
          <cell r="O74">
            <v>17640.22</v>
          </cell>
        </row>
        <row r="75">
          <cell r="O75">
            <v>22033.279999999999</v>
          </cell>
        </row>
        <row r="76">
          <cell r="O76">
            <v>96946.45</v>
          </cell>
        </row>
        <row r="77">
          <cell r="O77">
            <v>50676.55</v>
          </cell>
        </row>
        <row r="78">
          <cell r="O78">
            <v>31287.26</v>
          </cell>
        </row>
        <row r="79">
          <cell r="O79">
            <v>70812.88</v>
          </cell>
        </row>
        <row r="80">
          <cell r="O80">
            <v>87697.09</v>
          </cell>
        </row>
        <row r="81">
          <cell r="O81">
            <v>24677.279999999999</v>
          </cell>
        </row>
        <row r="82">
          <cell r="O82">
            <v>50652.63</v>
          </cell>
        </row>
        <row r="83">
          <cell r="O83">
            <v>31287.26</v>
          </cell>
        </row>
        <row r="84">
          <cell r="O84">
            <v>59976.74</v>
          </cell>
        </row>
        <row r="85">
          <cell r="O85">
            <v>18507.96</v>
          </cell>
        </row>
        <row r="86">
          <cell r="O86">
            <v>38337.910000000003</v>
          </cell>
        </row>
        <row r="87">
          <cell r="O87">
            <v>54862.879999999997</v>
          </cell>
        </row>
        <row r="88">
          <cell r="O88">
            <v>21592.62</v>
          </cell>
        </row>
        <row r="89">
          <cell r="O89">
            <v>34151.589999999997</v>
          </cell>
        </row>
        <row r="90">
          <cell r="O90">
            <v>18507.96</v>
          </cell>
        </row>
        <row r="91">
          <cell r="O91">
            <v>29304.27</v>
          </cell>
        </row>
        <row r="92">
          <cell r="O92">
            <v>21151.95</v>
          </cell>
        </row>
        <row r="93">
          <cell r="O93">
            <v>44286.9</v>
          </cell>
        </row>
        <row r="94">
          <cell r="O94">
            <v>22473.95</v>
          </cell>
        </row>
        <row r="95">
          <cell r="O95">
            <v>29561.33</v>
          </cell>
        </row>
        <row r="96">
          <cell r="O96">
            <v>37640.199999999997</v>
          </cell>
        </row>
        <row r="97">
          <cell r="O97">
            <v>26107.52</v>
          </cell>
        </row>
        <row r="98">
          <cell r="O98">
            <v>21812.95</v>
          </cell>
        </row>
        <row r="99">
          <cell r="O99">
            <v>40572.5</v>
          </cell>
        </row>
        <row r="100">
          <cell r="O100">
            <v>62133.86</v>
          </cell>
        </row>
        <row r="101">
          <cell r="O101">
            <v>88906.7</v>
          </cell>
        </row>
        <row r="102">
          <cell r="O102">
            <v>78624.97</v>
          </cell>
        </row>
        <row r="103">
          <cell r="O103">
            <v>113653.41</v>
          </cell>
        </row>
        <row r="104">
          <cell r="O104">
            <v>28929.96</v>
          </cell>
        </row>
        <row r="105">
          <cell r="O105">
            <v>21592.62</v>
          </cell>
        </row>
        <row r="106">
          <cell r="O106">
            <v>32829.589999999997</v>
          </cell>
        </row>
        <row r="107">
          <cell r="O107">
            <v>12485.53</v>
          </cell>
        </row>
        <row r="108">
          <cell r="O108">
            <v>22253.62</v>
          </cell>
        </row>
        <row r="109">
          <cell r="O109">
            <v>8813.31</v>
          </cell>
        </row>
        <row r="110">
          <cell r="O110">
            <v>33931.26</v>
          </cell>
        </row>
        <row r="111">
          <cell r="O111">
            <v>90997.46</v>
          </cell>
        </row>
        <row r="112">
          <cell r="O112">
            <v>128233.71</v>
          </cell>
        </row>
        <row r="113">
          <cell r="O113">
            <v>31066.93</v>
          </cell>
        </row>
        <row r="114">
          <cell r="O114">
            <v>48252.89</v>
          </cell>
        </row>
        <row r="115">
          <cell r="O115">
            <v>53320.55</v>
          </cell>
        </row>
        <row r="116">
          <cell r="O116">
            <v>22473.95</v>
          </cell>
        </row>
        <row r="117">
          <cell r="O117">
            <v>106093.31</v>
          </cell>
        </row>
        <row r="118">
          <cell r="O118">
            <v>403709</v>
          </cell>
        </row>
        <row r="119">
          <cell r="O119">
            <v>186482.31</v>
          </cell>
        </row>
        <row r="120">
          <cell r="O120">
            <v>42303.9</v>
          </cell>
        </row>
        <row r="121">
          <cell r="O121">
            <v>30626.26</v>
          </cell>
        </row>
        <row r="122">
          <cell r="O122">
            <v>41642.910000000003</v>
          </cell>
        </row>
        <row r="123">
          <cell r="O123">
            <v>56405.21</v>
          </cell>
        </row>
        <row r="124">
          <cell r="O124">
            <v>36575.25</v>
          </cell>
        </row>
        <row r="125">
          <cell r="O125">
            <v>40100.58</v>
          </cell>
        </row>
        <row r="126">
          <cell r="O126">
            <v>37676.92</v>
          </cell>
        </row>
        <row r="127">
          <cell r="O127">
            <v>49896.62</v>
          </cell>
        </row>
        <row r="128">
          <cell r="O128">
            <v>92233.14</v>
          </cell>
        </row>
        <row r="129">
          <cell r="O129">
            <v>102061.26</v>
          </cell>
        </row>
        <row r="130">
          <cell r="O130">
            <v>61740.76</v>
          </cell>
        </row>
        <row r="131">
          <cell r="O131">
            <v>106849.32</v>
          </cell>
        </row>
        <row r="132">
          <cell r="O132">
            <v>35280.44</v>
          </cell>
        </row>
        <row r="133">
          <cell r="O133">
            <v>61992.77</v>
          </cell>
        </row>
        <row r="134">
          <cell r="O134">
            <v>81649.009999999995</v>
          </cell>
        </row>
        <row r="135">
          <cell r="O135">
            <v>27468.34</v>
          </cell>
        </row>
        <row r="136">
          <cell r="O136">
            <v>34272.42</v>
          </cell>
        </row>
        <row r="137">
          <cell r="O137">
            <v>35532.44</v>
          </cell>
        </row>
        <row r="138">
          <cell r="O138">
            <v>47376.59</v>
          </cell>
        </row>
        <row r="139">
          <cell r="O139">
            <v>48384.6</v>
          </cell>
        </row>
        <row r="140">
          <cell r="O140">
            <v>57708.71</v>
          </cell>
        </row>
        <row r="141">
          <cell r="O141">
            <v>78624.97</v>
          </cell>
        </row>
        <row r="142">
          <cell r="O142">
            <v>49392.61</v>
          </cell>
        </row>
        <row r="143">
          <cell r="O143">
            <v>54684.68</v>
          </cell>
        </row>
        <row r="144">
          <cell r="O144">
            <v>50904.63</v>
          </cell>
        </row>
        <row r="145">
          <cell r="O145">
            <v>64764.800000000003</v>
          </cell>
        </row>
        <row r="146">
          <cell r="O146">
            <v>79128.98</v>
          </cell>
        </row>
        <row r="147">
          <cell r="O147">
            <v>62496.77</v>
          </cell>
        </row>
        <row r="148">
          <cell r="O148">
            <v>48132.6</v>
          </cell>
        </row>
        <row r="149">
          <cell r="O149">
            <v>72576.899999999994</v>
          </cell>
        </row>
        <row r="150">
          <cell r="O150">
            <v>107101.33</v>
          </cell>
        </row>
        <row r="151">
          <cell r="O151">
            <v>64512.800000000003</v>
          </cell>
        </row>
        <row r="152">
          <cell r="O152">
            <v>90721.12</v>
          </cell>
        </row>
        <row r="153">
          <cell r="O153">
            <v>14364.18</v>
          </cell>
        </row>
        <row r="154">
          <cell r="O154">
            <v>25200.31</v>
          </cell>
        </row>
        <row r="155">
          <cell r="O155">
            <v>42084.52</v>
          </cell>
        </row>
        <row r="156">
          <cell r="O156">
            <v>54936.68</v>
          </cell>
        </row>
        <row r="157">
          <cell r="O157">
            <v>67788.84</v>
          </cell>
        </row>
        <row r="158">
          <cell r="O158">
            <v>86689.07</v>
          </cell>
        </row>
        <row r="159">
          <cell r="O159">
            <v>111385.38</v>
          </cell>
        </row>
        <row r="160">
          <cell r="O160">
            <v>135829.68</v>
          </cell>
        </row>
        <row r="161">
          <cell r="O161">
            <v>217982.7</v>
          </cell>
        </row>
        <row r="162">
          <cell r="O162">
            <v>368932.57</v>
          </cell>
        </row>
        <row r="163">
          <cell r="O163">
            <v>76104.94</v>
          </cell>
        </row>
        <row r="164">
          <cell r="O164">
            <v>35784.44</v>
          </cell>
        </row>
        <row r="165">
          <cell r="O165">
            <v>26208.32</v>
          </cell>
        </row>
        <row r="166">
          <cell r="O166">
            <v>37548.46</v>
          </cell>
        </row>
        <row r="167">
          <cell r="O167">
            <v>104581.29</v>
          </cell>
        </row>
        <row r="168">
          <cell r="O168">
            <v>108865.35</v>
          </cell>
        </row>
        <row r="169">
          <cell r="O169">
            <v>117937.46</v>
          </cell>
        </row>
        <row r="170">
          <cell r="O170">
            <v>188246.33</v>
          </cell>
        </row>
        <row r="171">
          <cell r="O171">
            <v>219494.72</v>
          </cell>
        </row>
        <row r="172">
          <cell r="O172">
            <v>237386.94</v>
          </cell>
        </row>
        <row r="173">
          <cell r="O173">
            <v>324328.02</v>
          </cell>
        </row>
        <row r="174">
          <cell r="O174">
            <v>497202.16</v>
          </cell>
        </row>
        <row r="175">
          <cell r="O175">
            <v>97021.2</v>
          </cell>
        </row>
        <row r="176">
          <cell r="O176">
            <v>238646.95</v>
          </cell>
        </row>
        <row r="177">
          <cell r="O177">
            <v>275943.42</v>
          </cell>
        </row>
        <row r="178">
          <cell r="O178">
            <v>331636.11</v>
          </cell>
        </row>
        <row r="179">
          <cell r="O179">
            <v>368680.56</v>
          </cell>
        </row>
        <row r="180">
          <cell r="O180">
            <v>483089.98</v>
          </cell>
        </row>
        <row r="181">
          <cell r="O181">
            <v>788517.76</v>
          </cell>
        </row>
        <row r="182">
          <cell r="O182">
            <v>14541.97</v>
          </cell>
        </row>
        <row r="183">
          <cell r="O183">
            <v>10355.64</v>
          </cell>
        </row>
        <row r="184">
          <cell r="O184">
            <v>13440.3</v>
          </cell>
        </row>
        <row r="185">
          <cell r="O185">
            <v>15643.63</v>
          </cell>
        </row>
        <row r="186">
          <cell r="O186">
            <v>18507.96</v>
          </cell>
        </row>
        <row r="187">
          <cell r="O187">
            <v>20050.29</v>
          </cell>
        </row>
        <row r="188">
          <cell r="O188">
            <v>24236.61</v>
          </cell>
        </row>
        <row r="189">
          <cell r="O189">
            <v>29744.93</v>
          </cell>
        </row>
        <row r="190">
          <cell r="O190">
            <v>43185.24</v>
          </cell>
        </row>
        <row r="191">
          <cell r="O191">
            <v>459026.83</v>
          </cell>
        </row>
        <row r="192">
          <cell r="O192">
            <v>10796.31</v>
          </cell>
        </row>
        <row r="193">
          <cell r="O193">
            <v>17406.29</v>
          </cell>
        </row>
        <row r="194">
          <cell r="O194">
            <v>23575.61</v>
          </cell>
        </row>
        <row r="195">
          <cell r="O195">
            <v>26219.61</v>
          </cell>
        </row>
        <row r="196">
          <cell r="O196">
            <v>46490.23</v>
          </cell>
        </row>
        <row r="197">
          <cell r="O197">
            <v>51337.55</v>
          </cell>
        </row>
        <row r="198">
          <cell r="O198">
            <v>11236.97</v>
          </cell>
        </row>
        <row r="199">
          <cell r="O199">
            <v>14541.97</v>
          </cell>
        </row>
        <row r="200">
          <cell r="O200">
            <v>24456.95</v>
          </cell>
        </row>
        <row r="201">
          <cell r="O201">
            <v>8592.98</v>
          </cell>
        </row>
        <row r="202">
          <cell r="O202">
            <v>40761.58</v>
          </cell>
        </row>
        <row r="203">
          <cell r="O203">
            <v>46710.559999999998</v>
          </cell>
        </row>
        <row r="204">
          <cell r="O204">
            <v>18728.29</v>
          </cell>
        </row>
        <row r="205">
          <cell r="O205">
            <v>54642.54</v>
          </cell>
        </row>
        <row r="206">
          <cell r="O206">
            <v>20050.29</v>
          </cell>
        </row>
        <row r="207">
          <cell r="O207">
            <v>45158.96</v>
          </cell>
        </row>
        <row r="208">
          <cell r="O208">
            <v>24456.95</v>
          </cell>
        </row>
        <row r="209">
          <cell r="O209">
            <v>27541.599999999999</v>
          </cell>
        </row>
        <row r="210">
          <cell r="O210">
            <v>39219.25</v>
          </cell>
        </row>
        <row r="211">
          <cell r="O211">
            <v>36795.58</v>
          </cell>
        </row>
        <row r="212">
          <cell r="O212">
            <v>19168.96</v>
          </cell>
        </row>
        <row r="213">
          <cell r="O213">
            <v>34592.26</v>
          </cell>
        </row>
        <row r="214">
          <cell r="O214">
            <v>29988.37</v>
          </cell>
        </row>
        <row r="215">
          <cell r="O215">
            <v>29083.93</v>
          </cell>
        </row>
        <row r="216">
          <cell r="O216">
            <v>37044.46</v>
          </cell>
        </row>
        <row r="217">
          <cell r="O217">
            <v>22253.62</v>
          </cell>
        </row>
        <row r="218">
          <cell r="O218">
            <v>46490.23</v>
          </cell>
        </row>
        <row r="219">
          <cell r="O219">
            <v>87472.14</v>
          </cell>
        </row>
        <row r="220">
          <cell r="O220">
            <v>94963.45</v>
          </cell>
        </row>
        <row r="221">
          <cell r="O221">
            <v>26439.94</v>
          </cell>
        </row>
        <row r="222">
          <cell r="O222">
            <v>52218.879999999997</v>
          </cell>
        </row>
        <row r="223">
          <cell r="O223">
            <v>90997.46</v>
          </cell>
        </row>
        <row r="224">
          <cell r="O224">
            <v>133962.37</v>
          </cell>
        </row>
        <row r="225">
          <cell r="O225">
            <v>156876.98000000001</v>
          </cell>
        </row>
        <row r="226">
          <cell r="O226">
            <v>17406.29</v>
          </cell>
        </row>
        <row r="227">
          <cell r="O227">
            <v>13587.19</v>
          </cell>
        </row>
        <row r="228">
          <cell r="O228">
            <v>15202.97</v>
          </cell>
        </row>
        <row r="229">
          <cell r="O229">
            <v>13219.97</v>
          </cell>
        </row>
        <row r="230">
          <cell r="O230">
            <v>12999.64</v>
          </cell>
        </row>
        <row r="231">
          <cell r="O231">
            <v>12852.75</v>
          </cell>
        </row>
        <row r="232">
          <cell r="O232">
            <v>14321.64</v>
          </cell>
        </row>
        <row r="233">
          <cell r="O233">
            <v>37456.58</v>
          </cell>
        </row>
        <row r="234">
          <cell r="O234">
            <v>17185.96</v>
          </cell>
        </row>
        <row r="235">
          <cell r="O235">
            <v>33931.26</v>
          </cell>
        </row>
        <row r="236">
          <cell r="O236">
            <v>13770.8</v>
          </cell>
        </row>
        <row r="237">
          <cell r="O237">
            <v>31399.59</v>
          </cell>
        </row>
        <row r="238">
          <cell r="O238">
            <v>11677.64</v>
          </cell>
        </row>
        <row r="239">
          <cell r="O239">
            <v>89675.47</v>
          </cell>
        </row>
        <row r="240">
          <cell r="O240">
            <v>22033.279999999999</v>
          </cell>
        </row>
        <row r="241">
          <cell r="O241">
            <v>45168.23</v>
          </cell>
        </row>
        <row r="242">
          <cell r="O242">
            <v>33931.26</v>
          </cell>
        </row>
        <row r="243">
          <cell r="O243">
            <v>42303.9</v>
          </cell>
        </row>
        <row r="244">
          <cell r="O244">
            <v>56405.21</v>
          </cell>
        </row>
        <row r="245">
          <cell r="O245">
            <v>90777.13</v>
          </cell>
        </row>
        <row r="246">
          <cell r="O246">
            <v>21812.95</v>
          </cell>
        </row>
        <row r="247">
          <cell r="O247">
            <v>33490.589999999997</v>
          </cell>
        </row>
        <row r="248">
          <cell r="O248">
            <v>15202.97</v>
          </cell>
        </row>
        <row r="249">
          <cell r="O249">
            <v>12338.64</v>
          </cell>
        </row>
        <row r="250">
          <cell r="O250">
            <v>16304.63</v>
          </cell>
        </row>
        <row r="251">
          <cell r="O251">
            <v>50803.83</v>
          </cell>
        </row>
        <row r="252">
          <cell r="O252">
            <v>155775.32</v>
          </cell>
        </row>
        <row r="253">
          <cell r="O253">
            <v>98268.45</v>
          </cell>
        </row>
        <row r="254">
          <cell r="O254">
            <v>17406.29</v>
          </cell>
        </row>
        <row r="255">
          <cell r="O255">
            <v>20490.95</v>
          </cell>
        </row>
        <row r="256">
          <cell r="O256">
            <v>30185.599999999999</v>
          </cell>
        </row>
        <row r="257">
          <cell r="O257">
            <v>53320.55</v>
          </cell>
        </row>
        <row r="258">
          <cell r="O258">
            <v>69404.84</v>
          </cell>
        </row>
        <row r="259">
          <cell r="O259">
            <v>30341.18</v>
          </cell>
        </row>
        <row r="260">
          <cell r="O260">
            <v>17287.41</v>
          </cell>
        </row>
        <row r="261">
          <cell r="O261">
            <v>14101.3</v>
          </cell>
        </row>
        <row r="262">
          <cell r="O262">
            <v>13403.58</v>
          </cell>
        </row>
        <row r="263">
          <cell r="O263">
            <v>23637.89</v>
          </cell>
        </row>
        <row r="264">
          <cell r="O264">
            <v>26439.94</v>
          </cell>
        </row>
        <row r="265">
          <cell r="O265">
            <v>31287.26</v>
          </cell>
        </row>
        <row r="266">
          <cell r="O266">
            <v>50896.89</v>
          </cell>
        </row>
        <row r="267">
          <cell r="O267">
            <v>68743.850000000006</v>
          </cell>
        </row>
        <row r="268">
          <cell r="O268">
            <v>23795.95</v>
          </cell>
        </row>
        <row r="269">
          <cell r="O269">
            <v>24677.279999999999</v>
          </cell>
        </row>
        <row r="270">
          <cell r="O270">
            <v>35693.919999999998</v>
          </cell>
        </row>
        <row r="271">
          <cell r="O271">
            <v>42964.9</v>
          </cell>
        </row>
        <row r="272">
          <cell r="O272">
            <v>47151.23</v>
          </cell>
        </row>
        <row r="273">
          <cell r="O273">
            <v>90997.46</v>
          </cell>
        </row>
        <row r="274">
          <cell r="O274">
            <v>13440.3</v>
          </cell>
        </row>
        <row r="275">
          <cell r="O275">
            <v>10098.59</v>
          </cell>
        </row>
        <row r="276">
          <cell r="O276">
            <v>15643.63</v>
          </cell>
        </row>
        <row r="277">
          <cell r="O277">
            <v>30405.93</v>
          </cell>
        </row>
        <row r="278">
          <cell r="O278">
            <v>53100.21</v>
          </cell>
        </row>
        <row r="279">
          <cell r="O279">
            <v>31507.599999999999</v>
          </cell>
        </row>
        <row r="280">
          <cell r="O280">
            <v>40320.910000000003</v>
          </cell>
        </row>
        <row r="281">
          <cell r="O281">
            <v>47591.89</v>
          </cell>
        </row>
        <row r="282">
          <cell r="O282">
            <v>39880.239999999998</v>
          </cell>
        </row>
        <row r="283">
          <cell r="O283">
            <v>58828.87</v>
          </cell>
        </row>
        <row r="284">
          <cell r="O284">
            <v>16084.3</v>
          </cell>
        </row>
        <row r="285">
          <cell r="O285">
            <v>13954.42</v>
          </cell>
        </row>
        <row r="286">
          <cell r="O286">
            <v>53320.55</v>
          </cell>
        </row>
        <row r="287">
          <cell r="O287">
            <v>77336.83</v>
          </cell>
        </row>
        <row r="288">
          <cell r="O288">
            <v>88573.8</v>
          </cell>
        </row>
        <row r="289">
          <cell r="O289">
            <v>18507.96</v>
          </cell>
        </row>
        <row r="290">
          <cell r="O290">
            <v>11016.64</v>
          </cell>
        </row>
        <row r="291">
          <cell r="O291">
            <v>6793.6</v>
          </cell>
        </row>
        <row r="292">
          <cell r="O292">
            <v>26219.61</v>
          </cell>
        </row>
        <row r="293">
          <cell r="O293">
            <v>25338.28</v>
          </cell>
        </row>
        <row r="294">
          <cell r="O294">
            <v>31507.599999999999</v>
          </cell>
        </row>
        <row r="295">
          <cell r="O295">
            <v>66099.850000000006</v>
          </cell>
        </row>
        <row r="296">
          <cell r="O296">
            <v>94743.12</v>
          </cell>
        </row>
        <row r="297">
          <cell r="O297">
            <v>53320.55</v>
          </cell>
        </row>
        <row r="298">
          <cell r="O298">
            <v>59269.53</v>
          </cell>
        </row>
        <row r="299">
          <cell r="O299">
            <v>90777.13</v>
          </cell>
        </row>
        <row r="300">
          <cell r="O300">
            <v>25558.61</v>
          </cell>
        </row>
        <row r="301">
          <cell r="O301">
            <v>42964.9</v>
          </cell>
        </row>
        <row r="302">
          <cell r="O302">
            <v>54201.88</v>
          </cell>
        </row>
        <row r="303">
          <cell r="O303">
            <v>13403.58</v>
          </cell>
        </row>
        <row r="304">
          <cell r="O304">
            <v>16708.580000000002</v>
          </cell>
        </row>
        <row r="305">
          <cell r="O305">
            <v>15790.52</v>
          </cell>
        </row>
        <row r="306">
          <cell r="O306">
            <v>22767.73</v>
          </cell>
        </row>
        <row r="307">
          <cell r="O307">
            <v>32682.71</v>
          </cell>
        </row>
        <row r="308">
          <cell r="O308">
            <v>24897.61</v>
          </cell>
        </row>
        <row r="309">
          <cell r="O309">
            <v>26219.61</v>
          </cell>
        </row>
        <row r="310">
          <cell r="O310">
            <v>46930.89</v>
          </cell>
        </row>
        <row r="311">
          <cell r="O311">
            <v>25778.94</v>
          </cell>
        </row>
        <row r="312">
          <cell r="O312">
            <v>64116.86</v>
          </cell>
        </row>
        <row r="313">
          <cell r="O313">
            <v>26660.27</v>
          </cell>
        </row>
        <row r="314">
          <cell r="O314">
            <v>44727.57</v>
          </cell>
        </row>
        <row r="315">
          <cell r="O315">
            <v>77997.820000000007</v>
          </cell>
        </row>
        <row r="316">
          <cell r="O316">
            <v>114573.08</v>
          </cell>
        </row>
        <row r="317">
          <cell r="O317">
            <v>244789.78</v>
          </cell>
        </row>
        <row r="318">
          <cell r="O318">
            <v>310008.3</v>
          </cell>
        </row>
        <row r="319">
          <cell r="O319">
            <v>19609.62</v>
          </cell>
        </row>
        <row r="320">
          <cell r="O320">
            <v>16304.63</v>
          </cell>
        </row>
        <row r="321">
          <cell r="O321">
            <v>27982.27</v>
          </cell>
        </row>
        <row r="322">
          <cell r="O322">
            <v>35914.25</v>
          </cell>
        </row>
        <row r="323">
          <cell r="O323">
            <v>41863.24</v>
          </cell>
        </row>
        <row r="324">
          <cell r="O324">
            <v>22473.95</v>
          </cell>
        </row>
        <row r="325">
          <cell r="O325">
            <v>52567.85</v>
          </cell>
        </row>
        <row r="326">
          <cell r="O326">
            <v>47151.23</v>
          </cell>
        </row>
        <row r="327">
          <cell r="O327">
            <v>27541.599999999999</v>
          </cell>
        </row>
        <row r="328">
          <cell r="O328">
            <v>60811.86</v>
          </cell>
        </row>
        <row r="329">
          <cell r="O329">
            <v>16745.3</v>
          </cell>
        </row>
        <row r="330">
          <cell r="O330">
            <v>23355.279999999999</v>
          </cell>
        </row>
        <row r="331">
          <cell r="O331">
            <v>25558.61</v>
          </cell>
        </row>
        <row r="332">
          <cell r="O332">
            <v>73150.5</v>
          </cell>
        </row>
        <row r="333">
          <cell r="O333">
            <v>79319.839999999997</v>
          </cell>
        </row>
        <row r="334">
          <cell r="O334">
            <v>77116.490000000005</v>
          </cell>
        </row>
        <row r="335">
          <cell r="O335">
            <v>98231.74</v>
          </cell>
        </row>
        <row r="336">
          <cell r="O336">
            <v>7050.65</v>
          </cell>
        </row>
        <row r="337">
          <cell r="O337">
            <v>10135.31</v>
          </cell>
        </row>
        <row r="338">
          <cell r="O338">
            <v>185079.58</v>
          </cell>
        </row>
        <row r="339">
          <cell r="O339">
            <v>42597.69</v>
          </cell>
        </row>
        <row r="340">
          <cell r="O340">
            <v>399904.1</v>
          </cell>
        </row>
        <row r="341">
          <cell r="O341">
            <v>45168.23</v>
          </cell>
        </row>
        <row r="342">
          <cell r="O342">
            <v>172079.95</v>
          </cell>
        </row>
        <row r="343">
          <cell r="O343">
            <v>343058.23</v>
          </cell>
        </row>
        <row r="344">
          <cell r="O344">
            <v>11016.64</v>
          </cell>
        </row>
        <row r="345">
          <cell r="O345">
            <v>33012.410000000003</v>
          </cell>
        </row>
        <row r="346">
          <cell r="O346">
            <v>45864.57</v>
          </cell>
        </row>
        <row r="347">
          <cell r="O347">
            <v>78624.97</v>
          </cell>
        </row>
        <row r="348">
          <cell r="O348">
            <v>216722.68</v>
          </cell>
        </row>
        <row r="349">
          <cell r="O349">
            <v>31248.39</v>
          </cell>
        </row>
        <row r="350">
          <cell r="O350">
            <v>42084.52</v>
          </cell>
        </row>
        <row r="351">
          <cell r="O351">
            <v>76356.95</v>
          </cell>
        </row>
        <row r="352">
          <cell r="O352">
            <v>25704.32</v>
          </cell>
        </row>
        <row r="353">
          <cell r="O353">
            <v>34776.43</v>
          </cell>
        </row>
        <row r="354">
          <cell r="O354">
            <v>50400.62</v>
          </cell>
        </row>
        <row r="355">
          <cell r="O355">
            <v>14868.18</v>
          </cell>
        </row>
        <row r="356">
          <cell r="O356">
            <v>21168.26</v>
          </cell>
        </row>
        <row r="357">
          <cell r="O357">
            <v>29484.37</v>
          </cell>
        </row>
        <row r="358">
          <cell r="O358">
            <v>37800.47</v>
          </cell>
        </row>
        <row r="359">
          <cell r="O359">
            <v>45360.56</v>
          </cell>
        </row>
        <row r="360">
          <cell r="O360">
            <v>121213.5</v>
          </cell>
        </row>
        <row r="361">
          <cell r="O361">
            <v>69300.86</v>
          </cell>
        </row>
        <row r="362">
          <cell r="O362">
            <v>59220.73</v>
          </cell>
        </row>
        <row r="363">
          <cell r="O363">
            <v>33049.93</v>
          </cell>
        </row>
      </sheetData>
      <sheetData sheetId="11" refreshError="1">
        <row r="5">
          <cell r="O5">
            <v>10098.59</v>
          </cell>
        </row>
        <row r="6">
          <cell r="O6">
            <v>18783.39</v>
          </cell>
        </row>
        <row r="7">
          <cell r="O7">
            <v>5655.21</v>
          </cell>
        </row>
        <row r="8">
          <cell r="O8">
            <v>19793.25</v>
          </cell>
        </row>
        <row r="9">
          <cell r="O9">
            <v>20399.16</v>
          </cell>
        </row>
        <row r="10">
          <cell r="O10">
            <v>14945.92</v>
          </cell>
        </row>
        <row r="11">
          <cell r="O11">
            <v>64832.98</v>
          </cell>
        </row>
        <row r="12">
          <cell r="O12">
            <v>14340</v>
          </cell>
        </row>
        <row r="13">
          <cell r="O13">
            <v>17975.5</v>
          </cell>
        </row>
        <row r="14">
          <cell r="O14">
            <v>9290.7099999999991</v>
          </cell>
        </row>
        <row r="15">
          <cell r="O15">
            <v>7876.9</v>
          </cell>
        </row>
        <row r="16">
          <cell r="O16">
            <v>11714.37</v>
          </cell>
        </row>
        <row r="17">
          <cell r="O17">
            <v>23630.71</v>
          </cell>
        </row>
        <row r="18">
          <cell r="O18">
            <v>44433.82</v>
          </cell>
        </row>
        <row r="19">
          <cell r="O19">
            <v>91291.29</v>
          </cell>
        </row>
        <row r="20">
          <cell r="O20">
            <v>5453.24</v>
          </cell>
        </row>
        <row r="21">
          <cell r="O21">
            <v>16341.36</v>
          </cell>
        </row>
        <row r="22">
          <cell r="O22">
            <v>40596.35</v>
          </cell>
        </row>
        <row r="23">
          <cell r="O23">
            <v>17369.580000000002</v>
          </cell>
        </row>
        <row r="24">
          <cell r="O24">
            <v>24438.6</v>
          </cell>
        </row>
        <row r="25">
          <cell r="O25">
            <v>28136.15</v>
          </cell>
        </row>
        <row r="26">
          <cell r="O26">
            <v>84626.22</v>
          </cell>
        </row>
        <row r="27">
          <cell r="O27">
            <v>30399.98</v>
          </cell>
        </row>
        <row r="28">
          <cell r="O28">
            <v>107449.05</v>
          </cell>
        </row>
        <row r="29">
          <cell r="O29">
            <v>90887.35</v>
          </cell>
        </row>
        <row r="30">
          <cell r="O30">
            <v>22014.94</v>
          </cell>
        </row>
        <row r="31">
          <cell r="O31">
            <v>91089.32</v>
          </cell>
        </row>
        <row r="32">
          <cell r="O32">
            <v>98638.22</v>
          </cell>
        </row>
        <row r="33">
          <cell r="O33">
            <v>79926.990000000005</v>
          </cell>
        </row>
        <row r="34">
          <cell r="O34">
            <v>47355.59</v>
          </cell>
        </row>
        <row r="35">
          <cell r="O35">
            <v>182954.27</v>
          </cell>
        </row>
        <row r="36">
          <cell r="O36">
            <v>180644.24</v>
          </cell>
        </row>
        <row r="37">
          <cell r="O37">
            <v>131209.62</v>
          </cell>
        </row>
        <row r="38">
          <cell r="O38">
            <v>34739.17</v>
          </cell>
        </row>
        <row r="39">
          <cell r="O39">
            <v>14945.92</v>
          </cell>
        </row>
        <row r="40">
          <cell r="O40">
            <v>6609.99</v>
          </cell>
        </row>
        <row r="41">
          <cell r="O41">
            <v>37162.83</v>
          </cell>
        </row>
        <row r="42">
          <cell r="O42">
            <v>100948.25</v>
          </cell>
        </row>
        <row r="43">
          <cell r="O43">
            <v>19591.27</v>
          </cell>
        </row>
        <row r="44">
          <cell r="O44">
            <v>22418.880000000001</v>
          </cell>
        </row>
        <row r="45">
          <cell r="O45">
            <v>39788.46</v>
          </cell>
        </row>
        <row r="46">
          <cell r="O46">
            <v>56148.19</v>
          </cell>
        </row>
        <row r="47">
          <cell r="O47">
            <v>23226.77</v>
          </cell>
        </row>
        <row r="48">
          <cell r="O48">
            <v>24640.57</v>
          </cell>
        </row>
        <row r="49">
          <cell r="O49">
            <v>35951</v>
          </cell>
        </row>
        <row r="50">
          <cell r="O50">
            <v>45039.73</v>
          </cell>
        </row>
        <row r="51">
          <cell r="O51">
            <v>47665.37</v>
          </cell>
        </row>
        <row r="52">
          <cell r="O52">
            <v>86443.97</v>
          </cell>
        </row>
        <row r="53">
          <cell r="O53">
            <v>59581.71</v>
          </cell>
        </row>
        <row r="54">
          <cell r="O54">
            <v>107651.02</v>
          </cell>
        </row>
        <row r="55">
          <cell r="O55">
            <v>15551.84</v>
          </cell>
        </row>
        <row r="56">
          <cell r="O56">
            <v>19591.27</v>
          </cell>
        </row>
        <row r="57">
          <cell r="O57">
            <v>17773.53</v>
          </cell>
        </row>
        <row r="58">
          <cell r="O58">
            <v>21207.05</v>
          </cell>
        </row>
        <row r="59">
          <cell r="O59">
            <v>25246.49</v>
          </cell>
        </row>
        <row r="60">
          <cell r="O60">
            <v>30497.759999999998</v>
          </cell>
        </row>
        <row r="61">
          <cell r="O61">
            <v>45645.65</v>
          </cell>
        </row>
        <row r="62">
          <cell r="O62">
            <v>27872.12</v>
          </cell>
        </row>
        <row r="63">
          <cell r="O63">
            <v>56956.07</v>
          </cell>
        </row>
        <row r="64">
          <cell r="O64">
            <v>11714.37</v>
          </cell>
        </row>
        <row r="65">
          <cell r="O65">
            <v>12522.26</v>
          </cell>
        </row>
        <row r="66">
          <cell r="O66">
            <v>28276.06</v>
          </cell>
        </row>
        <row r="67">
          <cell r="O67">
            <v>25650.43</v>
          </cell>
        </row>
        <row r="68">
          <cell r="O68">
            <v>63015.23</v>
          </cell>
        </row>
        <row r="69">
          <cell r="O69">
            <v>91089.32</v>
          </cell>
        </row>
        <row r="70">
          <cell r="O70">
            <v>145419.76</v>
          </cell>
        </row>
        <row r="71">
          <cell r="O71">
            <v>23832.68</v>
          </cell>
        </row>
        <row r="72">
          <cell r="O72">
            <v>19793.25</v>
          </cell>
        </row>
        <row r="73">
          <cell r="O73">
            <v>7069.02</v>
          </cell>
        </row>
        <row r="74">
          <cell r="O74">
            <v>16170.2</v>
          </cell>
        </row>
        <row r="75">
          <cell r="O75">
            <v>20197.189999999999</v>
          </cell>
        </row>
        <row r="76">
          <cell r="O76">
            <v>88867.63</v>
          </cell>
        </row>
        <row r="77">
          <cell r="O77">
            <v>46453.53</v>
          </cell>
        </row>
        <row r="78">
          <cell r="O78">
            <v>28680.01</v>
          </cell>
        </row>
        <row r="79">
          <cell r="O79">
            <v>64911.8</v>
          </cell>
        </row>
        <row r="80">
          <cell r="O80">
            <v>80389</v>
          </cell>
        </row>
        <row r="81">
          <cell r="O81">
            <v>22620.85</v>
          </cell>
        </row>
        <row r="82">
          <cell r="O82">
            <v>46431.57</v>
          </cell>
        </row>
        <row r="83">
          <cell r="O83">
            <v>28680.01</v>
          </cell>
        </row>
        <row r="84">
          <cell r="O84">
            <v>54978.68</v>
          </cell>
        </row>
        <row r="85">
          <cell r="O85">
            <v>16965.64</v>
          </cell>
        </row>
        <row r="86">
          <cell r="O86">
            <v>35143.11</v>
          </cell>
        </row>
        <row r="87">
          <cell r="O87">
            <v>50291</v>
          </cell>
        </row>
        <row r="88">
          <cell r="O88">
            <v>19793.25</v>
          </cell>
        </row>
        <row r="89">
          <cell r="O89">
            <v>31305.64</v>
          </cell>
        </row>
        <row r="90">
          <cell r="O90">
            <v>16965.64</v>
          </cell>
        </row>
        <row r="91">
          <cell r="O91">
            <v>26862.26</v>
          </cell>
        </row>
        <row r="92">
          <cell r="O92">
            <v>19389.3</v>
          </cell>
        </row>
        <row r="93">
          <cell r="O93">
            <v>40596.35</v>
          </cell>
        </row>
        <row r="94">
          <cell r="O94">
            <v>20601.13</v>
          </cell>
        </row>
        <row r="95">
          <cell r="O95">
            <v>29561.33</v>
          </cell>
        </row>
        <row r="96">
          <cell r="O96">
            <v>37640.199999999997</v>
          </cell>
        </row>
        <row r="97">
          <cell r="O97">
            <v>23931.9</v>
          </cell>
        </row>
        <row r="98">
          <cell r="O98">
            <v>19995.22</v>
          </cell>
        </row>
        <row r="99">
          <cell r="O99">
            <v>37191.46</v>
          </cell>
        </row>
        <row r="100">
          <cell r="O100">
            <v>56956.07</v>
          </cell>
        </row>
        <row r="101">
          <cell r="O101">
            <v>81497.81</v>
          </cell>
        </row>
        <row r="102">
          <cell r="O102">
            <v>72072.89</v>
          </cell>
        </row>
        <row r="103">
          <cell r="O103">
            <v>104182.29</v>
          </cell>
        </row>
        <row r="104">
          <cell r="O104">
            <v>26519.13</v>
          </cell>
        </row>
        <row r="105">
          <cell r="O105">
            <v>19793.25</v>
          </cell>
        </row>
        <row r="106">
          <cell r="O106">
            <v>30093.81</v>
          </cell>
        </row>
        <row r="107">
          <cell r="O107">
            <v>12485.53</v>
          </cell>
        </row>
        <row r="108">
          <cell r="O108">
            <v>20399.16</v>
          </cell>
        </row>
        <row r="109">
          <cell r="O109">
            <v>8078.88</v>
          </cell>
        </row>
        <row r="110">
          <cell r="O110">
            <v>31103.67</v>
          </cell>
        </row>
        <row r="111">
          <cell r="O111">
            <v>83414.39</v>
          </cell>
        </row>
        <row r="112">
          <cell r="O112">
            <v>117547.64</v>
          </cell>
        </row>
        <row r="113">
          <cell r="O113">
            <v>28478.04</v>
          </cell>
        </row>
        <row r="114">
          <cell r="O114">
            <v>44231.839999999997</v>
          </cell>
        </row>
        <row r="115">
          <cell r="O115">
            <v>48877.2</v>
          </cell>
        </row>
        <row r="116">
          <cell r="O116">
            <v>20601.13</v>
          </cell>
        </row>
        <row r="117">
          <cell r="O117">
            <v>97252.2</v>
          </cell>
        </row>
        <row r="118">
          <cell r="O118">
            <v>370066.58</v>
          </cell>
        </row>
        <row r="119">
          <cell r="O119">
            <v>170942.12</v>
          </cell>
        </row>
        <row r="120">
          <cell r="O120">
            <v>38778.6</v>
          </cell>
        </row>
        <row r="121">
          <cell r="O121">
            <v>28074.09</v>
          </cell>
        </row>
        <row r="122">
          <cell r="O122">
            <v>38172.69</v>
          </cell>
        </row>
        <row r="123">
          <cell r="O123">
            <v>51704.800000000003</v>
          </cell>
        </row>
        <row r="124">
          <cell r="O124">
            <v>33527.33</v>
          </cell>
        </row>
        <row r="125">
          <cell r="O125">
            <v>36758.879999999997</v>
          </cell>
        </row>
        <row r="126">
          <cell r="O126">
            <v>34537.19</v>
          </cell>
        </row>
        <row r="127">
          <cell r="O127">
            <v>45738.57</v>
          </cell>
        </row>
        <row r="128">
          <cell r="O128">
            <v>84547.05</v>
          </cell>
        </row>
        <row r="129">
          <cell r="O129">
            <v>93556.160000000003</v>
          </cell>
        </row>
        <row r="130">
          <cell r="O130">
            <v>56595.7</v>
          </cell>
        </row>
        <row r="131">
          <cell r="O131">
            <v>97945.21</v>
          </cell>
        </row>
        <row r="132">
          <cell r="O132">
            <v>32340.400000000001</v>
          </cell>
        </row>
        <row r="133">
          <cell r="O133">
            <v>56826.7</v>
          </cell>
        </row>
        <row r="134">
          <cell r="O134">
            <v>74844.929999999993</v>
          </cell>
        </row>
        <row r="135">
          <cell r="O135">
            <v>25179.31</v>
          </cell>
        </row>
        <row r="136">
          <cell r="O136">
            <v>31416.39</v>
          </cell>
        </row>
        <row r="137">
          <cell r="O137">
            <v>32571.4</v>
          </cell>
        </row>
        <row r="138">
          <cell r="O138">
            <v>43428.54</v>
          </cell>
        </row>
        <row r="139">
          <cell r="O139">
            <v>44352.55</v>
          </cell>
        </row>
        <row r="140">
          <cell r="O140">
            <v>52899.65</v>
          </cell>
        </row>
        <row r="141">
          <cell r="O141">
            <v>72072.89</v>
          </cell>
        </row>
        <row r="142">
          <cell r="O142">
            <v>45276.56</v>
          </cell>
        </row>
        <row r="143">
          <cell r="O143">
            <v>50127.62</v>
          </cell>
        </row>
        <row r="144">
          <cell r="O144">
            <v>46662.58</v>
          </cell>
        </row>
        <row r="145">
          <cell r="O145">
            <v>59367.74</v>
          </cell>
        </row>
        <row r="146">
          <cell r="O146">
            <v>72534.899999999994</v>
          </cell>
        </row>
        <row r="147">
          <cell r="O147">
            <v>57288.71</v>
          </cell>
        </row>
        <row r="148">
          <cell r="O148">
            <v>44121.55</v>
          </cell>
        </row>
        <row r="149">
          <cell r="O149">
            <v>66528.820000000007</v>
          </cell>
        </row>
        <row r="150">
          <cell r="O150">
            <v>98176.22</v>
          </cell>
        </row>
        <row r="151">
          <cell r="O151">
            <v>59136.73</v>
          </cell>
        </row>
        <row r="152">
          <cell r="O152">
            <v>83161.03</v>
          </cell>
        </row>
        <row r="153">
          <cell r="O153">
            <v>13167.16</v>
          </cell>
        </row>
        <row r="154">
          <cell r="O154">
            <v>23100.29</v>
          </cell>
        </row>
        <row r="155">
          <cell r="O155">
            <v>38577.480000000003</v>
          </cell>
        </row>
        <row r="156">
          <cell r="O156">
            <v>50358.62</v>
          </cell>
        </row>
        <row r="157">
          <cell r="O157">
            <v>62139.77</v>
          </cell>
        </row>
        <row r="158">
          <cell r="O158">
            <v>79464.98</v>
          </cell>
        </row>
        <row r="159">
          <cell r="O159">
            <v>102103.26</v>
          </cell>
        </row>
        <row r="160">
          <cell r="O160">
            <v>124510.54</v>
          </cell>
        </row>
        <row r="161">
          <cell r="O161">
            <v>199817.47</v>
          </cell>
        </row>
        <row r="162">
          <cell r="O162">
            <v>338188.19</v>
          </cell>
        </row>
        <row r="163">
          <cell r="O163">
            <v>69762.86</v>
          </cell>
        </row>
        <row r="164">
          <cell r="O164">
            <v>32802.410000000003</v>
          </cell>
        </row>
        <row r="165">
          <cell r="O165">
            <v>24024.3</v>
          </cell>
        </row>
        <row r="166">
          <cell r="O166">
            <v>34419.43</v>
          </cell>
        </row>
        <row r="167">
          <cell r="O167">
            <v>95866.19</v>
          </cell>
        </row>
        <row r="168">
          <cell r="O168">
            <v>99793.24</v>
          </cell>
        </row>
        <row r="169">
          <cell r="O169">
            <v>108109.34</v>
          </cell>
        </row>
        <row r="170">
          <cell r="O170">
            <v>172559.14</v>
          </cell>
        </row>
        <row r="171">
          <cell r="O171">
            <v>201203.49</v>
          </cell>
        </row>
        <row r="172">
          <cell r="O172">
            <v>217604.69</v>
          </cell>
        </row>
        <row r="173">
          <cell r="O173">
            <v>297300.68</v>
          </cell>
        </row>
        <row r="174">
          <cell r="O174">
            <v>455768.64</v>
          </cell>
        </row>
        <row r="175">
          <cell r="O175">
            <v>88936.1</v>
          </cell>
        </row>
        <row r="176">
          <cell r="O176">
            <v>218759.71</v>
          </cell>
        </row>
        <row r="177">
          <cell r="O177">
            <v>252948.13</v>
          </cell>
        </row>
        <row r="178">
          <cell r="O178">
            <v>303999.76</v>
          </cell>
        </row>
        <row r="179">
          <cell r="O179">
            <v>337957.18</v>
          </cell>
        </row>
        <row r="180">
          <cell r="O180">
            <v>442832.48</v>
          </cell>
        </row>
        <row r="181">
          <cell r="O181">
            <v>722807.95</v>
          </cell>
        </row>
        <row r="182">
          <cell r="O182">
            <v>13330.14</v>
          </cell>
        </row>
        <row r="183">
          <cell r="O183">
            <v>9492.68</v>
          </cell>
        </row>
        <row r="184">
          <cell r="O184">
            <v>12320.29</v>
          </cell>
        </row>
        <row r="185">
          <cell r="O185">
            <v>14340</v>
          </cell>
        </row>
        <row r="186">
          <cell r="O186">
            <v>16965.64</v>
          </cell>
        </row>
        <row r="187">
          <cell r="O187">
            <v>18379.439999999999</v>
          </cell>
        </row>
        <row r="188">
          <cell r="O188">
            <v>22216.91</v>
          </cell>
        </row>
        <row r="189">
          <cell r="O189">
            <v>27266.21</v>
          </cell>
        </row>
        <row r="190">
          <cell r="O190">
            <v>39586.49</v>
          </cell>
        </row>
        <row r="191">
          <cell r="O191">
            <v>459026.83</v>
          </cell>
        </row>
        <row r="192">
          <cell r="O192">
            <v>9896.6200000000008</v>
          </cell>
        </row>
        <row r="193">
          <cell r="O193">
            <v>15955.78</v>
          </cell>
        </row>
        <row r="194">
          <cell r="O194">
            <v>21610.99</v>
          </cell>
        </row>
        <row r="195">
          <cell r="O195">
            <v>24034.65</v>
          </cell>
        </row>
        <row r="196">
          <cell r="O196">
            <v>42616.07</v>
          </cell>
        </row>
        <row r="197">
          <cell r="O197">
            <v>47059.45</v>
          </cell>
        </row>
        <row r="198">
          <cell r="O198">
            <v>10300.57</v>
          </cell>
        </row>
        <row r="199">
          <cell r="O199">
            <v>13330.14</v>
          </cell>
        </row>
        <row r="200">
          <cell r="O200">
            <v>22418.880000000001</v>
          </cell>
        </row>
        <row r="201">
          <cell r="O201">
            <v>7876.9</v>
          </cell>
        </row>
        <row r="202">
          <cell r="O202">
            <v>37364.800000000003</v>
          </cell>
        </row>
        <row r="203">
          <cell r="O203">
            <v>42818.04</v>
          </cell>
        </row>
        <row r="204">
          <cell r="O204">
            <v>17167.61</v>
          </cell>
        </row>
        <row r="205">
          <cell r="O205">
            <v>50089.03</v>
          </cell>
        </row>
        <row r="206">
          <cell r="O206">
            <v>18379.439999999999</v>
          </cell>
        </row>
        <row r="207">
          <cell r="O207">
            <v>41395.71</v>
          </cell>
        </row>
        <row r="208">
          <cell r="O208">
            <v>22418.880000000001</v>
          </cell>
        </row>
        <row r="209">
          <cell r="O209">
            <v>25246.49</v>
          </cell>
        </row>
        <row r="210">
          <cell r="O210">
            <v>35951</v>
          </cell>
        </row>
        <row r="211">
          <cell r="O211">
            <v>33729.31</v>
          </cell>
        </row>
        <row r="212">
          <cell r="O212">
            <v>17571.55</v>
          </cell>
        </row>
        <row r="213">
          <cell r="O213">
            <v>31709.59</v>
          </cell>
        </row>
        <row r="214">
          <cell r="O214">
            <v>27489.34</v>
          </cell>
        </row>
        <row r="215">
          <cell r="O215">
            <v>26660.29</v>
          </cell>
        </row>
        <row r="216">
          <cell r="O216">
            <v>33957.42</v>
          </cell>
        </row>
        <row r="217">
          <cell r="O217">
            <v>20399.16</v>
          </cell>
        </row>
        <row r="218">
          <cell r="O218">
            <v>42616.07</v>
          </cell>
        </row>
        <row r="219">
          <cell r="O219">
            <v>80182.84</v>
          </cell>
        </row>
        <row r="220">
          <cell r="O220">
            <v>87049.88</v>
          </cell>
        </row>
        <row r="221">
          <cell r="O221">
            <v>24236.63</v>
          </cell>
        </row>
        <row r="222">
          <cell r="O222">
            <v>47867.34</v>
          </cell>
        </row>
        <row r="223">
          <cell r="O223">
            <v>83414.39</v>
          </cell>
        </row>
        <row r="224">
          <cell r="O224">
            <v>122798.91</v>
          </cell>
        </row>
        <row r="225">
          <cell r="O225">
            <v>143803.99</v>
          </cell>
        </row>
        <row r="226">
          <cell r="O226">
            <v>15955.78</v>
          </cell>
        </row>
        <row r="227">
          <cell r="O227">
            <v>13587.19</v>
          </cell>
        </row>
        <row r="228">
          <cell r="O228">
            <v>13936.06</v>
          </cell>
        </row>
        <row r="229">
          <cell r="O229">
            <v>13219.97</v>
          </cell>
        </row>
        <row r="230">
          <cell r="O230">
            <v>11916.34</v>
          </cell>
        </row>
        <row r="231">
          <cell r="O231">
            <v>12852.75</v>
          </cell>
        </row>
        <row r="232">
          <cell r="O232">
            <v>14321.64</v>
          </cell>
        </row>
        <row r="233">
          <cell r="O233">
            <v>34335.22</v>
          </cell>
        </row>
        <row r="234">
          <cell r="O234">
            <v>15753.81</v>
          </cell>
        </row>
        <row r="235">
          <cell r="O235">
            <v>31103.67</v>
          </cell>
        </row>
        <row r="236">
          <cell r="O236">
            <v>13770.8</v>
          </cell>
        </row>
        <row r="237">
          <cell r="O237">
            <v>28782.959999999999</v>
          </cell>
        </row>
        <row r="238">
          <cell r="O238">
            <v>10704.51</v>
          </cell>
        </row>
        <row r="239">
          <cell r="O239">
            <v>82202.559999999998</v>
          </cell>
        </row>
        <row r="240">
          <cell r="O240">
            <v>20197.189999999999</v>
          </cell>
        </row>
        <row r="241">
          <cell r="O241">
            <v>41404.239999999998</v>
          </cell>
        </row>
        <row r="242">
          <cell r="O242">
            <v>31103.67</v>
          </cell>
        </row>
        <row r="243">
          <cell r="O243">
            <v>38778.6</v>
          </cell>
        </row>
        <row r="244">
          <cell r="O244">
            <v>51704.800000000003</v>
          </cell>
        </row>
        <row r="245">
          <cell r="O245">
            <v>83212.42</v>
          </cell>
        </row>
        <row r="246">
          <cell r="O246">
            <v>19995.22</v>
          </cell>
        </row>
        <row r="247">
          <cell r="O247">
            <v>30699.73</v>
          </cell>
        </row>
        <row r="248">
          <cell r="O248">
            <v>13936.06</v>
          </cell>
        </row>
        <row r="249">
          <cell r="O249">
            <v>11310.43</v>
          </cell>
        </row>
        <row r="250">
          <cell r="O250">
            <v>14945.92</v>
          </cell>
        </row>
        <row r="251">
          <cell r="O251">
            <v>46570.18</v>
          </cell>
        </row>
        <row r="252">
          <cell r="O252">
            <v>142794.13</v>
          </cell>
        </row>
        <row r="253">
          <cell r="O253">
            <v>90079.46</v>
          </cell>
        </row>
        <row r="254">
          <cell r="O254">
            <v>15955.78</v>
          </cell>
        </row>
        <row r="255">
          <cell r="O255">
            <v>18783.39</v>
          </cell>
        </row>
        <row r="256">
          <cell r="O256">
            <v>27670.15</v>
          </cell>
        </row>
        <row r="257">
          <cell r="O257">
            <v>48877.2</v>
          </cell>
        </row>
        <row r="258">
          <cell r="O258">
            <v>63621.15</v>
          </cell>
        </row>
        <row r="259">
          <cell r="O259">
            <v>27812.74</v>
          </cell>
        </row>
        <row r="260">
          <cell r="O260">
            <v>15846.8</v>
          </cell>
        </row>
        <row r="261">
          <cell r="O261">
            <v>12926.2</v>
          </cell>
        </row>
        <row r="262">
          <cell r="O262">
            <v>13403.58</v>
          </cell>
        </row>
        <row r="263">
          <cell r="O263">
            <v>21668.07</v>
          </cell>
        </row>
        <row r="264">
          <cell r="O264">
            <v>24236.63</v>
          </cell>
        </row>
        <row r="265">
          <cell r="O265">
            <v>28680.01</v>
          </cell>
        </row>
        <row r="266">
          <cell r="O266">
            <v>46655.51</v>
          </cell>
        </row>
        <row r="267">
          <cell r="O267">
            <v>63015.23</v>
          </cell>
        </row>
        <row r="268">
          <cell r="O268">
            <v>21812.959999999999</v>
          </cell>
        </row>
        <row r="269">
          <cell r="O269">
            <v>22620.85</v>
          </cell>
        </row>
        <row r="270">
          <cell r="O270">
            <v>32719.45</v>
          </cell>
        </row>
        <row r="271">
          <cell r="O271">
            <v>39384.519999999997</v>
          </cell>
        </row>
        <row r="272">
          <cell r="O272">
            <v>43221.98</v>
          </cell>
        </row>
        <row r="273">
          <cell r="O273">
            <v>83414.39</v>
          </cell>
        </row>
        <row r="274">
          <cell r="O274">
            <v>12320.29</v>
          </cell>
        </row>
        <row r="275">
          <cell r="O275">
            <v>10098.59</v>
          </cell>
        </row>
        <row r="276">
          <cell r="O276">
            <v>14340</v>
          </cell>
        </row>
        <row r="277">
          <cell r="O277">
            <v>27872.12</v>
          </cell>
        </row>
        <row r="278">
          <cell r="O278">
            <v>48675.23</v>
          </cell>
        </row>
        <row r="279">
          <cell r="O279">
            <v>28881.98</v>
          </cell>
        </row>
        <row r="280">
          <cell r="O280">
            <v>36960.86</v>
          </cell>
        </row>
        <row r="281">
          <cell r="O281">
            <v>43625.93</v>
          </cell>
        </row>
        <row r="282">
          <cell r="O282">
            <v>36556.910000000003</v>
          </cell>
        </row>
        <row r="283">
          <cell r="O283">
            <v>53926.49</v>
          </cell>
        </row>
        <row r="284">
          <cell r="O284">
            <v>14743.95</v>
          </cell>
        </row>
        <row r="285">
          <cell r="O285">
            <v>13954.42</v>
          </cell>
        </row>
        <row r="286">
          <cell r="O286">
            <v>48877.2</v>
          </cell>
        </row>
        <row r="287">
          <cell r="O287">
            <v>70892.13</v>
          </cell>
        </row>
        <row r="288">
          <cell r="O288">
            <v>81192.7</v>
          </cell>
        </row>
        <row r="289">
          <cell r="O289">
            <v>16965.64</v>
          </cell>
        </row>
        <row r="290">
          <cell r="O290">
            <v>10098.59</v>
          </cell>
        </row>
        <row r="291">
          <cell r="O291">
            <v>6793.6</v>
          </cell>
        </row>
        <row r="292">
          <cell r="O292">
            <v>24034.65</v>
          </cell>
        </row>
        <row r="293">
          <cell r="O293">
            <v>23226.77</v>
          </cell>
        </row>
        <row r="294">
          <cell r="O294">
            <v>28881.98</v>
          </cell>
        </row>
        <row r="295">
          <cell r="O295">
            <v>60591.57</v>
          </cell>
        </row>
        <row r="296">
          <cell r="O296">
            <v>86847.91</v>
          </cell>
        </row>
        <row r="297">
          <cell r="O297">
            <v>48877.2</v>
          </cell>
        </row>
        <row r="298">
          <cell r="O298">
            <v>54330.44</v>
          </cell>
        </row>
        <row r="299">
          <cell r="O299">
            <v>83212.42</v>
          </cell>
        </row>
        <row r="300">
          <cell r="O300">
            <v>23428.74</v>
          </cell>
        </row>
        <row r="301">
          <cell r="O301">
            <v>39384.519999999997</v>
          </cell>
        </row>
        <row r="302">
          <cell r="O302">
            <v>49685.09</v>
          </cell>
        </row>
        <row r="303">
          <cell r="O303">
            <v>13403.58</v>
          </cell>
        </row>
        <row r="304">
          <cell r="O304">
            <v>16708.580000000002</v>
          </cell>
        </row>
        <row r="305">
          <cell r="O305">
            <v>15790.52</v>
          </cell>
        </row>
        <row r="306">
          <cell r="O306">
            <v>22767.73</v>
          </cell>
        </row>
        <row r="307">
          <cell r="O307">
            <v>32682.71</v>
          </cell>
        </row>
        <row r="308">
          <cell r="O308">
            <v>22822.82</v>
          </cell>
        </row>
        <row r="309">
          <cell r="O309">
            <v>24034.65</v>
          </cell>
        </row>
        <row r="310">
          <cell r="O310">
            <v>43020.01</v>
          </cell>
        </row>
        <row r="311">
          <cell r="O311">
            <v>23630.71</v>
          </cell>
        </row>
        <row r="312">
          <cell r="O312">
            <v>58773.82</v>
          </cell>
        </row>
        <row r="313">
          <cell r="O313">
            <v>24438.6</v>
          </cell>
        </row>
        <row r="314">
          <cell r="O314">
            <v>41000.29</v>
          </cell>
        </row>
        <row r="315">
          <cell r="O315">
            <v>71498.05</v>
          </cell>
        </row>
        <row r="316">
          <cell r="O316">
            <v>105025.38</v>
          </cell>
        </row>
        <row r="317">
          <cell r="O317">
            <v>224390.77</v>
          </cell>
        </row>
        <row r="318">
          <cell r="O318">
            <v>284174.45</v>
          </cell>
        </row>
        <row r="319">
          <cell r="O319">
            <v>17975.5</v>
          </cell>
        </row>
        <row r="320">
          <cell r="O320">
            <v>14945.92</v>
          </cell>
        </row>
        <row r="321">
          <cell r="O321">
            <v>25650.43</v>
          </cell>
        </row>
        <row r="322">
          <cell r="O322">
            <v>32921.42</v>
          </cell>
        </row>
        <row r="323">
          <cell r="O323">
            <v>38374.660000000003</v>
          </cell>
        </row>
        <row r="324">
          <cell r="O324">
            <v>20601.13</v>
          </cell>
        </row>
        <row r="325">
          <cell r="O325">
            <v>48187.199999999997</v>
          </cell>
        </row>
        <row r="326">
          <cell r="O326">
            <v>43221.98</v>
          </cell>
        </row>
        <row r="327">
          <cell r="O327">
            <v>25246.49</v>
          </cell>
        </row>
        <row r="328">
          <cell r="O328">
            <v>55744.24</v>
          </cell>
        </row>
        <row r="329">
          <cell r="O329">
            <v>15349.86</v>
          </cell>
        </row>
        <row r="330">
          <cell r="O330">
            <v>21409.02</v>
          </cell>
        </row>
        <row r="331">
          <cell r="O331">
            <v>23428.74</v>
          </cell>
        </row>
        <row r="332">
          <cell r="O332">
            <v>67054.67</v>
          </cell>
        </row>
        <row r="333">
          <cell r="O333">
            <v>79319.839999999997</v>
          </cell>
        </row>
        <row r="334">
          <cell r="O334">
            <v>70690.16</v>
          </cell>
        </row>
        <row r="335">
          <cell r="O335">
            <v>98231.74</v>
          </cell>
        </row>
        <row r="336">
          <cell r="O336">
            <v>6463.1</v>
          </cell>
        </row>
        <row r="337">
          <cell r="O337">
            <v>9290.7099999999991</v>
          </cell>
        </row>
        <row r="338">
          <cell r="O338">
            <v>169656.39</v>
          </cell>
        </row>
        <row r="339">
          <cell r="O339">
            <v>42597.69</v>
          </cell>
        </row>
        <row r="340">
          <cell r="O340">
            <v>366578.98</v>
          </cell>
        </row>
        <row r="341">
          <cell r="O341">
            <v>41404.239999999998</v>
          </cell>
        </row>
        <row r="342">
          <cell r="O342">
            <v>157740.04999999999</v>
          </cell>
        </row>
        <row r="343">
          <cell r="O343">
            <v>314470.23</v>
          </cell>
        </row>
        <row r="344">
          <cell r="O344">
            <v>10098.59</v>
          </cell>
        </row>
        <row r="345">
          <cell r="O345">
            <v>30261.37</v>
          </cell>
        </row>
        <row r="346">
          <cell r="O346">
            <v>42042.52</v>
          </cell>
        </row>
        <row r="347">
          <cell r="O347">
            <v>72072.89</v>
          </cell>
        </row>
        <row r="348">
          <cell r="O348">
            <v>198662.46</v>
          </cell>
        </row>
        <row r="349">
          <cell r="O349">
            <v>28644.35</v>
          </cell>
        </row>
        <row r="350">
          <cell r="O350">
            <v>38577.480000000003</v>
          </cell>
        </row>
        <row r="351">
          <cell r="O351">
            <v>69993.87</v>
          </cell>
        </row>
        <row r="352">
          <cell r="O352">
            <v>23562.29</v>
          </cell>
        </row>
        <row r="353">
          <cell r="O353">
            <v>31878.39</v>
          </cell>
        </row>
        <row r="354">
          <cell r="O354">
            <v>46200.57</v>
          </cell>
        </row>
        <row r="355">
          <cell r="O355">
            <v>13629.17</v>
          </cell>
        </row>
        <row r="356">
          <cell r="O356">
            <v>19404.240000000002</v>
          </cell>
        </row>
        <row r="357">
          <cell r="O357">
            <v>27027.33</v>
          </cell>
        </row>
        <row r="358">
          <cell r="O358">
            <v>34650.43</v>
          </cell>
        </row>
        <row r="359">
          <cell r="O359">
            <v>41580.51</v>
          </cell>
        </row>
        <row r="360">
          <cell r="O360">
            <v>111112.38</v>
          </cell>
        </row>
        <row r="361">
          <cell r="O361">
            <v>63525.79</v>
          </cell>
        </row>
        <row r="362">
          <cell r="O362">
            <v>54285.67</v>
          </cell>
        </row>
        <row r="363">
          <cell r="O363">
            <v>30295.78</v>
          </cell>
        </row>
      </sheetData>
      <sheetData sheetId="12" refreshError="1">
        <row r="5">
          <cell r="O5">
            <v>12852.75</v>
          </cell>
        </row>
        <row r="6">
          <cell r="O6">
            <v>23906.11</v>
          </cell>
        </row>
        <row r="7">
          <cell r="O7">
            <v>7197.54</v>
          </cell>
        </row>
        <row r="8">
          <cell r="O8">
            <v>25191.38</v>
          </cell>
        </row>
        <row r="9">
          <cell r="O9">
            <v>25962.55</v>
          </cell>
        </row>
        <row r="10">
          <cell r="O10">
            <v>19022.07</v>
          </cell>
        </row>
        <row r="11">
          <cell r="O11">
            <v>82514.64</v>
          </cell>
        </row>
        <row r="12">
          <cell r="O12">
            <v>18250.900000000001</v>
          </cell>
        </row>
        <row r="13">
          <cell r="O13">
            <v>22877.89</v>
          </cell>
        </row>
        <row r="14">
          <cell r="O14">
            <v>11824.53</v>
          </cell>
        </row>
        <row r="15">
          <cell r="O15">
            <v>10025.14</v>
          </cell>
        </row>
        <row r="16">
          <cell r="O16">
            <v>14909.19</v>
          </cell>
        </row>
        <row r="17">
          <cell r="O17">
            <v>30075.43</v>
          </cell>
        </row>
        <row r="18">
          <cell r="O18">
            <v>56552.09</v>
          </cell>
        </row>
        <row r="19">
          <cell r="O19">
            <v>116188.83</v>
          </cell>
        </row>
        <row r="20">
          <cell r="O20">
            <v>6940.48</v>
          </cell>
        </row>
        <row r="21">
          <cell r="O21">
            <v>16341.36</v>
          </cell>
        </row>
        <row r="22">
          <cell r="O22">
            <v>51668.04</v>
          </cell>
        </row>
        <row r="23">
          <cell r="O23">
            <v>22106.73</v>
          </cell>
        </row>
        <row r="24">
          <cell r="O24">
            <v>31103.65</v>
          </cell>
        </row>
        <row r="25">
          <cell r="O25">
            <v>35809.64</v>
          </cell>
        </row>
        <row r="26">
          <cell r="O26">
            <v>107706.02</v>
          </cell>
        </row>
        <row r="27">
          <cell r="O27">
            <v>38690.879999999997</v>
          </cell>
        </row>
        <row r="28">
          <cell r="O28">
            <v>136753.23000000001</v>
          </cell>
        </row>
        <row r="29">
          <cell r="O29">
            <v>115674.72</v>
          </cell>
        </row>
        <row r="30">
          <cell r="O30">
            <v>28018.99</v>
          </cell>
        </row>
        <row r="31">
          <cell r="O31">
            <v>115931.78</v>
          </cell>
        </row>
        <row r="32">
          <cell r="O32">
            <v>125539.55</v>
          </cell>
        </row>
        <row r="33">
          <cell r="O33">
            <v>101725.26</v>
          </cell>
        </row>
        <row r="34">
          <cell r="O34">
            <v>60270.75</v>
          </cell>
        </row>
        <row r="35">
          <cell r="O35">
            <v>232850.88</v>
          </cell>
        </row>
        <row r="36">
          <cell r="O36">
            <v>229910.85</v>
          </cell>
        </row>
        <row r="37">
          <cell r="O37">
            <v>166994.07</v>
          </cell>
        </row>
        <row r="38">
          <cell r="O38">
            <v>44213.45</v>
          </cell>
        </row>
        <row r="39">
          <cell r="O39">
            <v>19022.07</v>
          </cell>
        </row>
        <row r="40">
          <cell r="O40">
            <v>6609.99</v>
          </cell>
        </row>
        <row r="41">
          <cell r="O41">
            <v>47298.11</v>
          </cell>
        </row>
        <row r="42">
          <cell r="O42">
            <v>128479.59</v>
          </cell>
        </row>
        <row r="43">
          <cell r="O43">
            <v>24934.33</v>
          </cell>
        </row>
        <row r="44">
          <cell r="O44">
            <v>28533.1</v>
          </cell>
        </row>
        <row r="45">
          <cell r="O45">
            <v>50639.82</v>
          </cell>
        </row>
        <row r="46">
          <cell r="O46">
            <v>71461.27</v>
          </cell>
        </row>
        <row r="47">
          <cell r="O47">
            <v>29561.32</v>
          </cell>
        </row>
        <row r="48">
          <cell r="O48">
            <v>31360.7</v>
          </cell>
        </row>
        <row r="49">
          <cell r="O49">
            <v>45755.78</v>
          </cell>
        </row>
        <row r="50">
          <cell r="O50">
            <v>57323.25</v>
          </cell>
        </row>
        <row r="51">
          <cell r="O51">
            <v>60664.97</v>
          </cell>
        </row>
        <row r="52">
          <cell r="O52">
            <v>110019.52</v>
          </cell>
        </row>
        <row r="53">
          <cell r="O53">
            <v>75831.210000000006</v>
          </cell>
        </row>
        <row r="54">
          <cell r="O54">
            <v>137010.28</v>
          </cell>
        </row>
        <row r="55">
          <cell r="O55">
            <v>19793.23</v>
          </cell>
        </row>
        <row r="56">
          <cell r="O56">
            <v>24934.33</v>
          </cell>
        </row>
        <row r="57">
          <cell r="O57">
            <v>22620.83</v>
          </cell>
        </row>
        <row r="58">
          <cell r="O58">
            <v>26990.77</v>
          </cell>
        </row>
        <row r="59">
          <cell r="O59">
            <v>32131.87</v>
          </cell>
        </row>
        <row r="60">
          <cell r="O60">
            <v>38815.300000000003</v>
          </cell>
        </row>
        <row r="61">
          <cell r="O61">
            <v>58094.42</v>
          </cell>
        </row>
        <row r="62">
          <cell r="O62">
            <v>35473.58</v>
          </cell>
        </row>
        <row r="63">
          <cell r="O63">
            <v>72489.490000000005</v>
          </cell>
        </row>
        <row r="64">
          <cell r="O64">
            <v>14909.19</v>
          </cell>
        </row>
        <row r="65">
          <cell r="O65">
            <v>15937.41</v>
          </cell>
        </row>
        <row r="66">
          <cell r="O66">
            <v>35987.69</v>
          </cell>
        </row>
        <row r="67">
          <cell r="O67">
            <v>32645.98</v>
          </cell>
        </row>
        <row r="68">
          <cell r="O68">
            <v>80201.14</v>
          </cell>
        </row>
        <row r="69">
          <cell r="O69">
            <v>115931.78</v>
          </cell>
        </row>
        <row r="70">
          <cell r="O70">
            <v>185079.56</v>
          </cell>
        </row>
        <row r="71">
          <cell r="O71">
            <v>30332.48</v>
          </cell>
        </row>
        <row r="72">
          <cell r="O72">
            <v>25191.38</v>
          </cell>
        </row>
        <row r="73">
          <cell r="O73">
            <v>8996.92</v>
          </cell>
        </row>
        <row r="74">
          <cell r="O74">
            <v>20580.25</v>
          </cell>
        </row>
        <row r="75">
          <cell r="O75">
            <v>25705.49</v>
          </cell>
        </row>
        <row r="76">
          <cell r="O76">
            <v>113104.17</v>
          </cell>
        </row>
        <row r="77">
          <cell r="O77">
            <v>59122.64</v>
          </cell>
        </row>
        <row r="78">
          <cell r="O78">
            <v>36501.800000000003</v>
          </cell>
        </row>
        <row r="79">
          <cell r="O79">
            <v>82615.02</v>
          </cell>
        </row>
        <row r="80">
          <cell r="O80">
            <v>102313.27</v>
          </cell>
        </row>
        <row r="81">
          <cell r="O81">
            <v>28790.15</v>
          </cell>
        </row>
        <row r="82">
          <cell r="O82">
            <v>59094.73</v>
          </cell>
        </row>
        <row r="83">
          <cell r="O83">
            <v>36501.800000000003</v>
          </cell>
        </row>
        <row r="84">
          <cell r="O84">
            <v>69972.87</v>
          </cell>
        </row>
        <row r="85">
          <cell r="O85">
            <v>21592.62</v>
          </cell>
        </row>
        <row r="86">
          <cell r="O86">
            <v>44727.56</v>
          </cell>
        </row>
        <row r="87">
          <cell r="O87">
            <v>64006.68</v>
          </cell>
        </row>
        <row r="88">
          <cell r="O88">
            <v>25191.38</v>
          </cell>
        </row>
        <row r="89">
          <cell r="O89">
            <v>39843.519999999997</v>
          </cell>
        </row>
        <row r="90">
          <cell r="O90">
            <v>21592.62</v>
          </cell>
        </row>
        <row r="91">
          <cell r="O91">
            <v>34188.31</v>
          </cell>
        </row>
        <row r="92">
          <cell r="O92">
            <v>24677.27</v>
          </cell>
        </row>
        <row r="93">
          <cell r="O93">
            <v>51668.04</v>
          </cell>
        </row>
        <row r="94">
          <cell r="O94">
            <v>26219.599999999999</v>
          </cell>
        </row>
        <row r="95">
          <cell r="O95">
            <v>29561.33</v>
          </cell>
        </row>
        <row r="96">
          <cell r="O96">
            <v>37640.199999999997</v>
          </cell>
        </row>
        <row r="97">
          <cell r="O97">
            <v>30458.78</v>
          </cell>
        </row>
        <row r="98">
          <cell r="O98">
            <v>25448.44</v>
          </cell>
        </row>
        <row r="99">
          <cell r="O99">
            <v>47334.59</v>
          </cell>
        </row>
        <row r="100">
          <cell r="O100">
            <v>72489.490000000005</v>
          </cell>
        </row>
        <row r="101">
          <cell r="O101">
            <v>103724.48</v>
          </cell>
        </row>
        <row r="102">
          <cell r="O102">
            <v>91729.14</v>
          </cell>
        </row>
        <row r="103">
          <cell r="O103">
            <v>132595.64000000001</v>
          </cell>
        </row>
        <row r="104">
          <cell r="O104">
            <v>33751.620000000003</v>
          </cell>
        </row>
        <row r="105">
          <cell r="O105">
            <v>25191.38</v>
          </cell>
        </row>
        <row r="106">
          <cell r="O106">
            <v>38301.19</v>
          </cell>
        </row>
        <row r="107">
          <cell r="O107">
            <v>12485.53</v>
          </cell>
        </row>
        <row r="108">
          <cell r="O108">
            <v>25962.55</v>
          </cell>
        </row>
        <row r="109">
          <cell r="O109">
            <v>10282.200000000001</v>
          </cell>
        </row>
        <row r="110">
          <cell r="O110">
            <v>39586.46</v>
          </cell>
        </row>
        <row r="111">
          <cell r="O111">
            <v>106163.69</v>
          </cell>
        </row>
        <row r="112">
          <cell r="O112">
            <v>149605.98000000001</v>
          </cell>
        </row>
        <row r="113">
          <cell r="O113">
            <v>36244.75</v>
          </cell>
        </row>
        <row r="114">
          <cell r="O114">
            <v>56295.03</v>
          </cell>
        </row>
        <row r="115">
          <cell r="O115">
            <v>62207.3</v>
          </cell>
        </row>
        <row r="116">
          <cell r="O116">
            <v>26219.599999999999</v>
          </cell>
        </row>
        <row r="117">
          <cell r="O117">
            <v>123775.53</v>
          </cell>
        </row>
        <row r="118">
          <cell r="O118">
            <v>470993.83</v>
          </cell>
        </row>
        <row r="119">
          <cell r="O119">
            <v>217562.69</v>
          </cell>
        </row>
        <row r="120">
          <cell r="O120">
            <v>49354.55</v>
          </cell>
        </row>
        <row r="121">
          <cell r="O121">
            <v>35730.639999999999</v>
          </cell>
        </row>
        <row r="122">
          <cell r="O122">
            <v>48583.38</v>
          </cell>
        </row>
        <row r="123">
          <cell r="O123">
            <v>65806.070000000007</v>
          </cell>
        </row>
        <row r="124">
          <cell r="O124">
            <v>42671.12</v>
          </cell>
        </row>
        <row r="125">
          <cell r="O125">
            <v>46784</v>
          </cell>
        </row>
        <row r="126">
          <cell r="O126">
            <v>43956.4</v>
          </cell>
        </row>
        <row r="127">
          <cell r="O127">
            <v>58212.72</v>
          </cell>
        </row>
        <row r="128">
          <cell r="O128">
            <v>107605.33</v>
          </cell>
        </row>
        <row r="129">
          <cell r="O129">
            <v>119071.47</v>
          </cell>
        </row>
        <row r="130">
          <cell r="O130">
            <v>72030.89</v>
          </cell>
        </row>
        <row r="131">
          <cell r="O131">
            <v>124657.54</v>
          </cell>
        </row>
        <row r="132">
          <cell r="O132">
            <v>41160.51</v>
          </cell>
        </row>
        <row r="133">
          <cell r="O133">
            <v>72324.899999999994</v>
          </cell>
        </row>
        <row r="134">
          <cell r="O134">
            <v>95257.18</v>
          </cell>
        </row>
        <row r="135">
          <cell r="O135">
            <v>32046.400000000001</v>
          </cell>
        </row>
        <row r="136">
          <cell r="O136">
            <v>39984.5</v>
          </cell>
        </row>
        <row r="137">
          <cell r="O137">
            <v>41454.51</v>
          </cell>
        </row>
        <row r="138">
          <cell r="O138">
            <v>55272.68</v>
          </cell>
        </row>
        <row r="139">
          <cell r="O139">
            <v>56448.7</v>
          </cell>
        </row>
        <row r="140">
          <cell r="O140">
            <v>67326.83</v>
          </cell>
        </row>
        <row r="141">
          <cell r="O141">
            <v>91729.14</v>
          </cell>
        </row>
        <row r="142">
          <cell r="O142">
            <v>57624.71</v>
          </cell>
        </row>
        <row r="143">
          <cell r="O143">
            <v>63798.79</v>
          </cell>
        </row>
        <row r="144">
          <cell r="O144">
            <v>59388.74</v>
          </cell>
        </row>
        <row r="145">
          <cell r="O145">
            <v>75558.94</v>
          </cell>
        </row>
        <row r="146">
          <cell r="O146">
            <v>92317.14</v>
          </cell>
        </row>
        <row r="147">
          <cell r="O147">
            <v>72912.899999999994</v>
          </cell>
        </row>
        <row r="148">
          <cell r="O148">
            <v>56154.7</v>
          </cell>
        </row>
        <row r="149">
          <cell r="O149">
            <v>84673.05</v>
          </cell>
        </row>
        <row r="150">
          <cell r="O150">
            <v>124951.55</v>
          </cell>
        </row>
        <row r="151">
          <cell r="O151">
            <v>75264.929999999993</v>
          </cell>
        </row>
        <row r="152">
          <cell r="O152">
            <v>105841.31</v>
          </cell>
        </row>
        <row r="153">
          <cell r="O153">
            <v>16758.21</v>
          </cell>
        </row>
        <row r="154">
          <cell r="O154">
            <v>29400.36</v>
          </cell>
        </row>
        <row r="155">
          <cell r="O155">
            <v>49098.61</v>
          </cell>
        </row>
        <row r="156">
          <cell r="O156">
            <v>64092.79</v>
          </cell>
        </row>
        <row r="157">
          <cell r="O157">
            <v>79086.98</v>
          </cell>
        </row>
        <row r="158">
          <cell r="O158">
            <v>101137.25</v>
          </cell>
        </row>
        <row r="159">
          <cell r="O159">
            <v>129949.61</v>
          </cell>
        </row>
        <row r="160">
          <cell r="O160">
            <v>158467.96</v>
          </cell>
        </row>
        <row r="161">
          <cell r="O161">
            <v>254313.15</v>
          </cell>
        </row>
        <row r="162">
          <cell r="O162">
            <v>430421.33</v>
          </cell>
        </row>
        <row r="163">
          <cell r="O163">
            <v>88789.1</v>
          </cell>
        </row>
        <row r="164">
          <cell r="O164">
            <v>41748.519999999997</v>
          </cell>
        </row>
        <row r="165">
          <cell r="O165">
            <v>30576.38</v>
          </cell>
        </row>
        <row r="166">
          <cell r="O166">
            <v>43806.54</v>
          </cell>
        </row>
        <row r="167">
          <cell r="O167">
            <v>122011.51</v>
          </cell>
        </row>
        <row r="168">
          <cell r="O168">
            <v>127009.57</v>
          </cell>
        </row>
        <row r="169">
          <cell r="O169">
            <v>137593.70000000001</v>
          </cell>
        </row>
        <row r="170">
          <cell r="O170">
            <v>219620.72</v>
          </cell>
        </row>
        <row r="171">
          <cell r="O171">
            <v>256077.17</v>
          </cell>
        </row>
        <row r="172">
          <cell r="O172">
            <v>276951.43</v>
          </cell>
        </row>
        <row r="173">
          <cell r="O173">
            <v>378382.68</v>
          </cell>
        </row>
        <row r="174">
          <cell r="O174">
            <v>580069.18000000005</v>
          </cell>
        </row>
        <row r="175">
          <cell r="O175">
            <v>113191.4</v>
          </cell>
        </row>
        <row r="176">
          <cell r="O176">
            <v>278421.45</v>
          </cell>
        </row>
        <row r="177">
          <cell r="O177">
            <v>321933.99</v>
          </cell>
        </row>
        <row r="178">
          <cell r="O178">
            <v>386908.79</v>
          </cell>
        </row>
        <row r="179">
          <cell r="O179">
            <v>430127.33</v>
          </cell>
        </row>
        <row r="180">
          <cell r="O180">
            <v>563604.98</v>
          </cell>
        </row>
        <row r="181">
          <cell r="O181">
            <v>919937.39</v>
          </cell>
        </row>
        <row r="182">
          <cell r="O182">
            <v>16965.63</v>
          </cell>
        </row>
        <row r="183">
          <cell r="O183">
            <v>12081.58</v>
          </cell>
        </row>
        <row r="184">
          <cell r="O184">
            <v>15680.35</v>
          </cell>
        </row>
        <row r="185">
          <cell r="O185">
            <v>18250.900000000001</v>
          </cell>
        </row>
        <row r="186">
          <cell r="O186">
            <v>21592.62</v>
          </cell>
        </row>
        <row r="187">
          <cell r="O187">
            <v>23392</v>
          </cell>
        </row>
        <row r="188">
          <cell r="O188">
            <v>28276.04</v>
          </cell>
        </row>
        <row r="189">
          <cell r="O189">
            <v>34702.42</v>
          </cell>
        </row>
        <row r="190">
          <cell r="O190">
            <v>50382.77</v>
          </cell>
        </row>
        <row r="191">
          <cell r="O191">
            <v>459026.83</v>
          </cell>
        </row>
        <row r="192">
          <cell r="O192">
            <v>12595.69</v>
          </cell>
        </row>
        <row r="193">
          <cell r="O193">
            <v>20307.34</v>
          </cell>
        </row>
        <row r="194">
          <cell r="O194">
            <v>27504.880000000001</v>
          </cell>
        </row>
        <row r="195">
          <cell r="O195">
            <v>30589.54</v>
          </cell>
        </row>
        <row r="196">
          <cell r="O196">
            <v>54238.59</v>
          </cell>
        </row>
        <row r="197">
          <cell r="O197">
            <v>59893.8</v>
          </cell>
        </row>
        <row r="198">
          <cell r="O198">
            <v>13109.8</v>
          </cell>
        </row>
        <row r="199">
          <cell r="O199">
            <v>16965.63</v>
          </cell>
        </row>
        <row r="200">
          <cell r="O200">
            <v>28533.1</v>
          </cell>
        </row>
        <row r="201">
          <cell r="O201">
            <v>10025.14</v>
          </cell>
        </row>
        <row r="202">
          <cell r="O202">
            <v>47555.16</v>
          </cell>
        </row>
        <row r="203">
          <cell r="O203">
            <v>54495.65</v>
          </cell>
        </row>
        <row r="204">
          <cell r="O204">
            <v>21849.67</v>
          </cell>
        </row>
        <row r="205">
          <cell r="O205">
            <v>63749.63</v>
          </cell>
        </row>
        <row r="206">
          <cell r="O206">
            <v>23392</v>
          </cell>
        </row>
        <row r="207">
          <cell r="O207">
            <v>52685.45</v>
          </cell>
        </row>
        <row r="208">
          <cell r="O208">
            <v>28533.1</v>
          </cell>
        </row>
        <row r="209">
          <cell r="O209">
            <v>32131.87</v>
          </cell>
        </row>
        <row r="210">
          <cell r="O210">
            <v>45755.78</v>
          </cell>
        </row>
        <row r="211">
          <cell r="O211">
            <v>42928.18</v>
          </cell>
        </row>
        <row r="212">
          <cell r="O212">
            <v>22363.78</v>
          </cell>
        </row>
        <row r="213">
          <cell r="O213">
            <v>40357.629999999997</v>
          </cell>
        </row>
        <row r="214">
          <cell r="O214">
            <v>34986.43</v>
          </cell>
        </row>
        <row r="215">
          <cell r="O215">
            <v>33931.25</v>
          </cell>
        </row>
        <row r="216">
          <cell r="O216">
            <v>43218.54</v>
          </cell>
        </row>
        <row r="217">
          <cell r="O217">
            <v>25962.55</v>
          </cell>
        </row>
        <row r="218">
          <cell r="O218">
            <v>54238.59</v>
          </cell>
        </row>
        <row r="219">
          <cell r="O219">
            <v>102050.81</v>
          </cell>
        </row>
        <row r="220">
          <cell r="O220">
            <v>110790.68</v>
          </cell>
        </row>
        <row r="221">
          <cell r="O221">
            <v>30846.59</v>
          </cell>
        </row>
        <row r="222">
          <cell r="O222">
            <v>60922.02</v>
          </cell>
        </row>
        <row r="223">
          <cell r="O223">
            <v>106163.69</v>
          </cell>
        </row>
        <row r="224">
          <cell r="O224">
            <v>156289.41</v>
          </cell>
        </row>
        <row r="225">
          <cell r="O225">
            <v>183023.12</v>
          </cell>
        </row>
        <row r="226">
          <cell r="O226">
            <v>20307.34</v>
          </cell>
        </row>
        <row r="227">
          <cell r="O227">
            <v>13587.19</v>
          </cell>
        </row>
        <row r="228">
          <cell r="O228">
            <v>17736.79</v>
          </cell>
        </row>
        <row r="229">
          <cell r="O229">
            <v>13219.97</v>
          </cell>
        </row>
        <row r="230">
          <cell r="O230">
            <v>15166.24</v>
          </cell>
        </row>
        <row r="231">
          <cell r="O231">
            <v>12852.75</v>
          </cell>
        </row>
        <row r="232">
          <cell r="O232">
            <v>14321.64</v>
          </cell>
        </row>
        <row r="233">
          <cell r="O233">
            <v>43699.34</v>
          </cell>
        </row>
        <row r="234">
          <cell r="O234">
            <v>20050.29</v>
          </cell>
        </row>
        <row r="235">
          <cell r="O235">
            <v>39586.46</v>
          </cell>
        </row>
        <row r="236">
          <cell r="O236">
            <v>13770.8</v>
          </cell>
        </row>
        <row r="237">
          <cell r="O237">
            <v>36632.85</v>
          </cell>
        </row>
        <row r="238">
          <cell r="O238">
            <v>13623.91</v>
          </cell>
        </row>
        <row r="239">
          <cell r="O239">
            <v>104621.36</v>
          </cell>
        </row>
        <row r="240">
          <cell r="O240">
            <v>25705.49</v>
          </cell>
        </row>
        <row r="241">
          <cell r="O241">
            <v>52696.26</v>
          </cell>
        </row>
        <row r="242">
          <cell r="O242">
            <v>39586.46</v>
          </cell>
        </row>
        <row r="243">
          <cell r="O243">
            <v>49354.55</v>
          </cell>
        </row>
        <row r="244">
          <cell r="O244">
            <v>65806.070000000007</v>
          </cell>
        </row>
        <row r="245">
          <cell r="O245">
            <v>105906.64</v>
          </cell>
        </row>
        <row r="246">
          <cell r="O246">
            <v>25448.44</v>
          </cell>
        </row>
        <row r="247">
          <cell r="O247">
            <v>39072.35</v>
          </cell>
        </row>
        <row r="248">
          <cell r="O248">
            <v>17736.79</v>
          </cell>
        </row>
        <row r="249">
          <cell r="O249">
            <v>14395.08</v>
          </cell>
        </row>
        <row r="250">
          <cell r="O250">
            <v>19022.07</v>
          </cell>
        </row>
        <row r="251">
          <cell r="O251">
            <v>59271.13</v>
          </cell>
        </row>
        <row r="252">
          <cell r="O252">
            <v>181737.84</v>
          </cell>
        </row>
        <row r="253">
          <cell r="O253">
            <v>114646.5</v>
          </cell>
        </row>
        <row r="254">
          <cell r="O254">
            <v>20307.34</v>
          </cell>
        </row>
        <row r="255">
          <cell r="O255">
            <v>23906.11</v>
          </cell>
        </row>
        <row r="256">
          <cell r="O256">
            <v>35216.53</v>
          </cell>
        </row>
        <row r="257">
          <cell r="O257">
            <v>62207.3</v>
          </cell>
        </row>
        <row r="258">
          <cell r="O258">
            <v>80972.31</v>
          </cell>
        </row>
        <row r="259">
          <cell r="O259">
            <v>35398.04</v>
          </cell>
        </row>
        <row r="260">
          <cell r="O260">
            <v>20168.650000000001</v>
          </cell>
        </row>
        <row r="261">
          <cell r="O261">
            <v>16451.52</v>
          </cell>
        </row>
        <row r="262">
          <cell r="O262">
            <v>13403.58</v>
          </cell>
        </row>
        <row r="263">
          <cell r="O263">
            <v>27577.54</v>
          </cell>
        </row>
        <row r="264">
          <cell r="O264">
            <v>30846.59</v>
          </cell>
        </row>
        <row r="265">
          <cell r="O265">
            <v>36501.800000000003</v>
          </cell>
        </row>
        <row r="266">
          <cell r="O266">
            <v>59379.69</v>
          </cell>
        </row>
        <row r="267">
          <cell r="O267">
            <v>80201.14</v>
          </cell>
        </row>
        <row r="268">
          <cell r="O268">
            <v>27761.93</v>
          </cell>
        </row>
        <row r="269">
          <cell r="O269">
            <v>28790.15</v>
          </cell>
        </row>
        <row r="270">
          <cell r="O270">
            <v>41642.9</v>
          </cell>
        </row>
        <row r="271">
          <cell r="O271">
            <v>50125.71</v>
          </cell>
        </row>
        <row r="272">
          <cell r="O272">
            <v>55009.760000000002</v>
          </cell>
        </row>
        <row r="273">
          <cell r="O273">
            <v>106163.69</v>
          </cell>
        </row>
        <row r="274">
          <cell r="O274">
            <v>15680.35</v>
          </cell>
        </row>
        <row r="275">
          <cell r="O275">
            <v>10098.59</v>
          </cell>
        </row>
        <row r="276">
          <cell r="O276">
            <v>18250.900000000001</v>
          </cell>
        </row>
        <row r="277">
          <cell r="O277">
            <v>35473.58</v>
          </cell>
        </row>
        <row r="278">
          <cell r="O278">
            <v>61950.239999999998</v>
          </cell>
        </row>
        <row r="279">
          <cell r="O279">
            <v>36758.86</v>
          </cell>
        </row>
        <row r="280">
          <cell r="O280">
            <v>47041.05</v>
          </cell>
        </row>
        <row r="281">
          <cell r="O281">
            <v>55523.87</v>
          </cell>
        </row>
        <row r="282">
          <cell r="O282">
            <v>46526.94</v>
          </cell>
        </row>
        <row r="283">
          <cell r="O283">
            <v>68633.67</v>
          </cell>
        </row>
        <row r="284">
          <cell r="O284">
            <v>18765.009999999998</v>
          </cell>
        </row>
        <row r="285">
          <cell r="O285">
            <v>13954.42</v>
          </cell>
        </row>
        <row r="286">
          <cell r="O286">
            <v>62207.3</v>
          </cell>
        </row>
        <row r="287">
          <cell r="O287">
            <v>90226.28</v>
          </cell>
        </row>
        <row r="288">
          <cell r="O288">
            <v>103336.09</v>
          </cell>
        </row>
        <row r="289">
          <cell r="O289">
            <v>21592.62</v>
          </cell>
        </row>
        <row r="290">
          <cell r="O290">
            <v>12852.75</v>
          </cell>
        </row>
        <row r="291">
          <cell r="O291">
            <v>6793.6</v>
          </cell>
        </row>
        <row r="292">
          <cell r="O292">
            <v>30589.54</v>
          </cell>
        </row>
        <row r="293">
          <cell r="O293">
            <v>29561.32</v>
          </cell>
        </row>
        <row r="294">
          <cell r="O294">
            <v>36758.86</v>
          </cell>
        </row>
        <row r="295">
          <cell r="O295">
            <v>77116.479999999996</v>
          </cell>
        </row>
        <row r="296">
          <cell r="O296">
            <v>110533.63</v>
          </cell>
        </row>
        <row r="297">
          <cell r="O297">
            <v>62207.3</v>
          </cell>
        </row>
        <row r="298">
          <cell r="O298">
            <v>69147.78</v>
          </cell>
        </row>
        <row r="299">
          <cell r="O299">
            <v>105906.64</v>
          </cell>
        </row>
        <row r="300">
          <cell r="O300">
            <v>29818.37</v>
          </cell>
        </row>
        <row r="301">
          <cell r="O301">
            <v>50125.71</v>
          </cell>
        </row>
        <row r="302">
          <cell r="O302">
            <v>63235.519999999997</v>
          </cell>
        </row>
        <row r="303">
          <cell r="O303">
            <v>13403.58</v>
          </cell>
        </row>
        <row r="304">
          <cell r="O304">
            <v>16708.580000000002</v>
          </cell>
        </row>
        <row r="305">
          <cell r="O305">
            <v>15790.52</v>
          </cell>
        </row>
        <row r="306">
          <cell r="O306">
            <v>22767.73</v>
          </cell>
        </row>
        <row r="307">
          <cell r="O307">
            <v>32682.71</v>
          </cell>
        </row>
        <row r="308">
          <cell r="O308">
            <v>29047.21</v>
          </cell>
        </row>
        <row r="309">
          <cell r="O309">
            <v>30589.54</v>
          </cell>
        </row>
        <row r="310">
          <cell r="O310">
            <v>54752.7</v>
          </cell>
        </row>
        <row r="311">
          <cell r="O311">
            <v>30075.43</v>
          </cell>
        </row>
        <row r="312">
          <cell r="O312">
            <v>74802.990000000005</v>
          </cell>
        </row>
        <row r="313">
          <cell r="O313">
            <v>31103.65</v>
          </cell>
        </row>
        <row r="314">
          <cell r="O314">
            <v>52182.15</v>
          </cell>
        </row>
        <row r="315">
          <cell r="O315">
            <v>90997.45</v>
          </cell>
        </row>
        <row r="316">
          <cell r="O316">
            <v>133668.57</v>
          </cell>
        </row>
        <row r="317">
          <cell r="O317">
            <v>285588.03999999998</v>
          </cell>
        </row>
        <row r="318">
          <cell r="O318">
            <v>361676.3</v>
          </cell>
        </row>
        <row r="319">
          <cell r="O319">
            <v>22877.89</v>
          </cell>
        </row>
        <row r="320">
          <cell r="O320">
            <v>19022.07</v>
          </cell>
        </row>
        <row r="321">
          <cell r="O321">
            <v>32645.98</v>
          </cell>
        </row>
        <row r="322">
          <cell r="O322">
            <v>41899.96</v>
          </cell>
        </row>
        <row r="323">
          <cell r="O323">
            <v>48840.44</v>
          </cell>
        </row>
        <row r="324">
          <cell r="O324">
            <v>26219.599999999999</v>
          </cell>
        </row>
        <row r="325">
          <cell r="O325">
            <v>61329.16</v>
          </cell>
        </row>
        <row r="326">
          <cell r="O326">
            <v>55009.760000000002</v>
          </cell>
        </row>
        <row r="327">
          <cell r="O327">
            <v>32131.87</v>
          </cell>
        </row>
        <row r="328">
          <cell r="O328">
            <v>70947.16</v>
          </cell>
        </row>
        <row r="329">
          <cell r="O329">
            <v>19536.18</v>
          </cell>
        </row>
        <row r="330">
          <cell r="O330">
            <v>27247.82</v>
          </cell>
        </row>
        <row r="331">
          <cell r="O331">
            <v>29818.37</v>
          </cell>
        </row>
        <row r="332">
          <cell r="O332">
            <v>85342.24</v>
          </cell>
        </row>
        <row r="333">
          <cell r="O333">
            <v>79319.839999999997</v>
          </cell>
        </row>
        <row r="334">
          <cell r="O334">
            <v>89969.23</v>
          </cell>
        </row>
        <row r="335">
          <cell r="O335">
            <v>98231.74</v>
          </cell>
        </row>
        <row r="336">
          <cell r="O336">
            <v>8225.76</v>
          </cell>
        </row>
        <row r="337">
          <cell r="O337">
            <v>11824.53</v>
          </cell>
        </row>
        <row r="338">
          <cell r="O338">
            <v>215926.15</v>
          </cell>
        </row>
        <row r="339">
          <cell r="O339">
            <v>42597.69</v>
          </cell>
        </row>
        <row r="340">
          <cell r="O340">
            <v>466554.72</v>
          </cell>
        </row>
        <row r="341">
          <cell r="O341">
            <v>52696.26</v>
          </cell>
        </row>
        <row r="342">
          <cell r="O342">
            <v>200759.91</v>
          </cell>
        </row>
        <row r="343">
          <cell r="O343">
            <v>400234.55</v>
          </cell>
        </row>
        <row r="344">
          <cell r="O344">
            <v>12852.75</v>
          </cell>
        </row>
        <row r="345">
          <cell r="O345">
            <v>38514.480000000003</v>
          </cell>
        </row>
        <row r="346">
          <cell r="O346">
            <v>53508.66</v>
          </cell>
        </row>
        <row r="347">
          <cell r="O347">
            <v>91729.14</v>
          </cell>
        </row>
        <row r="348">
          <cell r="O348">
            <v>252843.13</v>
          </cell>
        </row>
        <row r="349">
          <cell r="O349">
            <v>36456.449999999997</v>
          </cell>
        </row>
        <row r="350">
          <cell r="O350">
            <v>49098.61</v>
          </cell>
        </row>
        <row r="351">
          <cell r="O351">
            <v>89083.1</v>
          </cell>
        </row>
        <row r="352">
          <cell r="O352">
            <v>29988.37</v>
          </cell>
        </row>
        <row r="353">
          <cell r="O353">
            <v>40572.5</v>
          </cell>
        </row>
        <row r="354">
          <cell r="O354">
            <v>58800.73</v>
          </cell>
        </row>
        <row r="355">
          <cell r="O355">
            <v>17346.21</v>
          </cell>
        </row>
        <row r="356">
          <cell r="O356">
            <v>24696.31</v>
          </cell>
        </row>
        <row r="357">
          <cell r="O357">
            <v>34398.43</v>
          </cell>
        </row>
        <row r="358">
          <cell r="O358">
            <v>44100.55</v>
          </cell>
        </row>
        <row r="359">
          <cell r="O359">
            <v>52920.66</v>
          </cell>
        </row>
        <row r="360">
          <cell r="O360">
            <v>141415.75</v>
          </cell>
        </row>
        <row r="361">
          <cell r="O361">
            <v>80851</v>
          </cell>
        </row>
        <row r="362">
          <cell r="O362">
            <v>69090.86</v>
          </cell>
        </row>
        <row r="363">
          <cell r="O363">
            <v>38558.239999999998</v>
          </cell>
        </row>
      </sheetData>
      <sheetData sheetId="13" refreshError="1">
        <row r="5">
          <cell r="O5">
            <v>11016.64</v>
          </cell>
        </row>
        <row r="6">
          <cell r="O6">
            <v>20490.95</v>
          </cell>
        </row>
        <row r="7">
          <cell r="O7">
            <v>6169.32</v>
          </cell>
        </row>
        <row r="8">
          <cell r="O8">
            <v>21592.62</v>
          </cell>
        </row>
        <row r="9">
          <cell r="O9">
            <v>22253.62</v>
          </cell>
        </row>
        <row r="10">
          <cell r="O10">
            <v>16304.63</v>
          </cell>
        </row>
        <row r="11">
          <cell r="O11">
            <v>70726.84</v>
          </cell>
        </row>
        <row r="12">
          <cell r="O12">
            <v>15643.63</v>
          </cell>
        </row>
        <row r="13">
          <cell r="O13">
            <v>19609.62</v>
          </cell>
        </row>
        <row r="14">
          <cell r="O14">
            <v>10135.31</v>
          </cell>
        </row>
        <row r="15">
          <cell r="O15">
            <v>8592.98</v>
          </cell>
        </row>
        <row r="16">
          <cell r="O16">
            <v>12779.3</v>
          </cell>
        </row>
        <row r="17">
          <cell r="O17">
            <v>25778.94</v>
          </cell>
        </row>
        <row r="18">
          <cell r="O18">
            <v>48473.22</v>
          </cell>
        </row>
        <row r="19">
          <cell r="O19">
            <v>99590.44</v>
          </cell>
        </row>
        <row r="20">
          <cell r="O20">
            <v>5948.99</v>
          </cell>
        </row>
        <row r="21">
          <cell r="O21">
            <v>19609.62</v>
          </cell>
        </row>
        <row r="22">
          <cell r="O22">
            <v>44286.9</v>
          </cell>
        </row>
        <row r="23">
          <cell r="O23">
            <v>18948.62</v>
          </cell>
        </row>
        <row r="24">
          <cell r="O24">
            <v>26660.27</v>
          </cell>
        </row>
        <row r="25">
          <cell r="O25">
            <v>30693.98</v>
          </cell>
        </row>
        <row r="26">
          <cell r="O26">
            <v>92319.46</v>
          </cell>
        </row>
        <row r="27">
          <cell r="O27">
            <v>33163.61</v>
          </cell>
        </row>
        <row r="28">
          <cell r="O28">
            <v>117217.07</v>
          </cell>
        </row>
        <row r="29">
          <cell r="O29">
            <v>99149.78</v>
          </cell>
        </row>
        <row r="30">
          <cell r="O30">
            <v>24016.28</v>
          </cell>
        </row>
        <row r="31">
          <cell r="O31">
            <v>99370.11</v>
          </cell>
        </row>
        <row r="32">
          <cell r="O32">
            <v>107605.33</v>
          </cell>
        </row>
        <row r="33">
          <cell r="O33">
            <v>87193.08</v>
          </cell>
        </row>
        <row r="34">
          <cell r="O34">
            <v>51660.639999999999</v>
          </cell>
        </row>
        <row r="35">
          <cell r="O35">
            <v>199586.47</v>
          </cell>
        </row>
        <row r="36">
          <cell r="O36">
            <v>197066.44</v>
          </cell>
        </row>
        <row r="37">
          <cell r="O37">
            <v>143137.76999999999</v>
          </cell>
        </row>
        <row r="38">
          <cell r="O38">
            <v>37897.25</v>
          </cell>
        </row>
        <row r="39">
          <cell r="O39">
            <v>16304.63</v>
          </cell>
        </row>
        <row r="40">
          <cell r="O40">
            <v>7931.98</v>
          </cell>
        </row>
        <row r="41">
          <cell r="O41">
            <v>40541.24</v>
          </cell>
        </row>
        <row r="42">
          <cell r="O42">
            <v>110125.36</v>
          </cell>
        </row>
        <row r="43">
          <cell r="O43">
            <v>21372.29</v>
          </cell>
        </row>
        <row r="44">
          <cell r="O44">
            <v>24456.95</v>
          </cell>
        </row>
        <row r="45">
          <cell r="O45">
            <v>43405.57</v>
          </cell>
        </row>
        <row r="46">
          <cell r="O46">
            <v>61252.53</v>
          </cell>
        </row>
        <row r="47">
          <cell r="O47">
            <v>25338.28</v>
          </cell>
        </row>
        <row r="48">
          <cell r="O48">
            <v>26880.61</v>
          </cell>
        </row>
        <row r="49">
          <cell r="O49">
            <v>39219.25</v>
          </cell>
        </row>
        <row r="50">
          <cell r="O50">
            <v>49134.22</v>
          </cell>
        </row>
        <row r="51">
          <cell r="O51">
            <v>51998.55</v>
          </cell>
        </row>
        <row r="52">
          <cell r="O52">
            <v>94302.45</v>
          </cell>
        </row>
        <row r="53">
          <cell r="O53">
            <v>64998.19</v>
          </cell>
        </row>
        <row r="54">
          <cell r="O54">
            <v>117437.4</v>
          </cell>
        </row>
        <row r="55">
          <cell r="O55">
            <v>16965.63</v>
          </cell>
        </row>
        <row r="56">
          <cell r="O56">
            <v>21372.29</v>
          </cell>
        </row>
        <row r="57">
          <cell r="O57">
            <v>19389.29</v>
          </cell>
        </row>
        <row r="58">
          <cell r="O58">
            <v>23134.95</v>
          </cell>
        </row>
        <row r="59">
          <cell r="O59">
            <v>27541.599999999999</v>
          </cell>
        </row>
        <row r="60">
          <cell r="O60">
            <v>33270.26</v>
          </cell>
        </row>
        <row r="61">
          <cell r="O61">
            <v>49795.22</v>
          </cell>
        </row>
        <row r="62">
          <cell r="O62">
            <v>30405.93</v>
          </cell>
        </row>
        <row r="63">
          <cell r="O63">
            <v>62133.86</v>
          </cell>
        </row>
        <row r="64">
          <cell r="O64">
            <v>12779.3</v>
          </cell>
        </row>
        <row r="65">
          <cell r="O65">
            <v>13660.64</v>
          </cell>
        </row>
        <row r="66">
          <cell r="O66">
            <v>30846.6</v>
          </cell>
        </row>
        <row r="67">
          <cell r="O67">
            <v>27982.27</v>
          </cell>
        </row>
        <row r="68">
          <cell r="O68">
            <v>68743.850000000006</v>
          </cell>
        </row>
        <row r="69">
          <cell r="O69">
            <v>99370.11</v>
          </cell>
        </row>
        <row r="70">
          <cell r="O70">
            <v>158639.64000000001</v>
          </cell>
        </row>
        <row r="71">
          <cell r="O71">
            <v>25999.27</v>
          </cell>
        </row>
        <row r="72">
          <cell r="O72">
            <v>21592.62</v>
          </cell>
        </row>
        <row r="73">
          <cell r="O73">
            <v>7711.65</v>
          </cell>
        </row>
        <row r="74">
          <cell r="O74">
            <v>17640.22</v>
          </cell>
        </row>
        <row r="75">
          <cell r="O75">
            <v>22033.279999999999</v>
          </cell>
        </row>
        <row r="76">
          <cell r="O76">
            <v>96946.45</v>
          </cell>
        </row>
        <row r="77">
          <cell r="O77">
            <v>50676.55</v>
          </cell>
        </row>
        <row r="78">
          <cell r="O78">
            <v>31287.26</v>
          </cell>
        </row>
        <row r="79">
          <cell r="O79">
            <v>70812.88</v>
          </cell>
        </row>
        <row r="80">
          <cell r="O80">
            <v>87697.09</v>
          </cell>
        </row>
        <row r="81">
          <cell r="O81">
            <v>24677.279999999999</v>
          </cell>
        </row>
        <row r="82">
          <cell r="O82">
            <v>50652.63</v>
          </cell>
        </row>
        <row r="83">
          <cell r="O83">
            <v>31287.26</v>
          </cell>
        </row>
        <row r="84">
          <cell r="O84">
            <v>59976.74</v>
          </cell>
        </row>
        <row r="85">
          <cell r="O85">
            <v>18507.96</v>
          </cell>
        </row>
        <row r="86">
          <cell r="O86">
            <v>38337.910000000003</v>
          </cell>
        </row>
        <row r="87">
          <cell r="O87">
            <v>54862.879999999997</v>
          </cell>
        </row>
        <row r="88">
          <cell r="O88">
            <v>21592.62</v>
          </cell>
        </row>
        <row r="89">
          <cell r="O89">
            <v>34151.589999999997</v>
          </cell>
        </row>
        <row r="90">
          <cell r="O90">
            <v>18507.96</v>
          </cell>
        </row>
        <row r="91">
          <cell r="O91">
            <v>29304.27</v>
          </cell>
        </row>
        <row r="92">
          <cell r="O92">
            <v>21151.95</v>
          </cell>
        </row>
        <row r="93">
          <cell r="O93">
            <v>44286.9</v>
          </cell>
        </row>
        <row r="94">
          <cell r="O94">
            <v>22473.95</v>
          </cell>
        </row>
        <row r="95">
          <cell r="O95">
            <v>35473.589999999997</v>
          </cell>
        </row>
        <row r="96">
          <cell r="O96">
            <v>45168.23</v>
          </cell>
        </row>
        <row r="97">
          <cell r="O97">
            <v>26107.52</v>
          </cell>
        </row>
        <row r="98">
          <cell r="O98">
            <v>21812.95</v>
          </cell>
        </row>
        <row r="99">
          <cell r="O99">
            <v>40572.5</v>
          </cell>
        </row>
        <row r="100">
          <cell r="O100">
            <v>62133.86</v>
          </cell>
        </row>
        <row r="101">
          <cell r="O101">
            <v>88906.7</v>
          </cell>
        </row>
        <row r="102">
          <cell r="O102">
            <v>78624.97</v>
          </cell>
        </row>
        <row r="103">
          <cell r="O103">
            <v>113653.41</v>
          </cell>
        </row>
        <row r="104">
          <cell r="O104">
            <v>28929.96</v>
          </cell>
        </row>
        <row r="105">
          <cell r="O105">
            <v>21592.62</v>
          </cell>
        </row>
        <row r="106">
          <cell r="O106">
            <v>32829.589999999997</v>
          </cell>
        </row>
        <row r="107">
          <cell r="O107">
            <v>14982.63</v>
          </cell>
        </row>
        <row r="108">
          <cell r="O108">
            <v>22253.62</v>
          </cell>
        </row>
        <row r="109">
          <cell r="O109">
            <v>8813.31</v>
          </cell>
        </row>
        <row r="110">
          <cell r="O110">
            <v>33931.26</v>
          </cell>
        </row>
        <row r="111">
          <cell r="O111">
            <v>90997.46</v>
          </cell>
        </row>
        <row r="112">
          <cell r="O112">
            <v>128233.71</v>
          </cell>
        </row>
        <row r="113">
          <cell r="O113">
            <v>31066.93</v>
          </cell>
        </row>
        <row r="114">
          <cell r="O114">
            <v>48252.89</v>
          </cell>
        </row>
        <row r="115">
          <cell r="O115">
            <v>53320.55</v>
          </cell>
        </row>
        <row r="116">
          <cell r="O116">
            <v>22473.95</v>
          </cell>
        </row>
        <row r="117">
          <cell r="O117">
            <v>106093.31</v>
          </cell>
        </row>
        <row r="118">
          <cell r="O118">
            <v>403709</v>
          </cell>
        </row>
        <row r="119">
          <cell r="O119">
            <v>186482.31</v>
          </cell>
        </row>
        <row r="120">
          <cell r="O120">
            <v>42303.9</v>
          </cell>
        </row>
        <row r="121">
          <cell r="O121">
            <v>30626.26</v>
          </cell>
        </row>
        <row r="122">
          <cell r="O122">
            <v>41642.910000000003</v>
          </cell>
        </row>
        <row r="123">
          <cell r="O123">
            <v>56405.21</v>
          </cell>
        </row>
        <row r="124">
          <cell r="O124">
            <v>36575.25</v>
          </cell>
        </row>
        <row r="125">
          <cell r="O125">
            <v>40100.58</v>
          </cell>
        </row>
        <row r="126">
          <cell r="O126">
            <v>37676.92</v>
          </cell>
        </row>
        <row r="127">
          <cell r="O127">
            <v>49896.62</v>
          </cell>
        </row>
        <row r="128">
          <cell r="O128">
            <v>92233.14</v>
          </cell>
        </row>
        <row r="129">
          <cell r="O129">
            <v>102061.26</v>
          </cell>
        </row>
        <row r="130">
          <cell r="O130">
            <v>61740.76</v>
          </cell>
        </row>
        <row r="131">
          <cell r="O131">
            <v>106849.32</v>
          </cell>
        </row>
        <row r="132">
          <cell r="O132">
            <v>35280.44</v>
          </cell>
        </row>
        <row r="133">
          <cell r="O133">
            <v>61992.77</v>
          </cell>
        </row>
        <row r="134">
          <cell r="O134">
            <v>81649.009999999995</v>
          </cell>
        </row>
        <row r="135">
          <cell r="O135">
            <v>27468.34</v>
          </cell>
        </row>
        <row r="136">
          <cell r="O136">
            <v>34272.42</v>
          </cell>
        </row>
        <row r="137">
          <cell r="O137">
            <v>35532.44</v>
          </cell>
        </row>
        <row r="138">
          <cell r="O138">
            <v>47376.59</v>
          </cell>
        </row>
        <row r="139">
          <cell r="O139">
            <v>48384.6</v>
          </cell>
        </row>
        <row r="140">
          <cell r="O140">
            <v>57708.71</v>
          </cell>
        </row>
        <row r="141">
          <cell r="O141">
            <v>78624.97</v>
          </cell>
        </row>
        <row r="142">
          <cell r="O142">
            <v>49392.61</v>
          </cell>
        </row>
        <row r="143">
          <cell r="O143">
            <v>54684.68</v>
          </cell>
        </row>
        <row r="144">
          <cell r="O144">
            <v>50904.63</v>
          </cell>
        </row>
        <row r="145">
          <cell r="O145">
            <v>64764.800000000003</v>
          </cell>
        </row>
        <row r="146">
          <cell r="O146">
            <v>79128.98</v>
          </cell>
        </row>
        <row r="147">
          <cell r="O147">
            <v>62496.77</v>
          </cell>
        </row>
        <row r="148">
          <cell r="O148">
            <v>48132.6</v>
          </cell>
        </row>
        <row r="149">
          <cell r="O149">
            <v>72576.899999999994</v>
          </cell>
        </row>
        <row r="150">
          <cell r="O150">
            <v>107101.33</v>
          </cell>
        </row>
        <row r="151">
          <cell r="O151">
            <v>64512.800000000003</v>
          </cell>
        </row>
        <row r="152">
          <cell r="O152">
            <v>90721.12</v>
          </cell>
        </row>
        <row r="153">
          <cell r="O153">
            <v>14364.18</v>
          </cell>
        </row>
        <row r="154">
          <cell r="O154">
            <v>25200.31</v>
          </cell>
        </row>
        <row r="155">
          <cell r="O155">
            <v>42084.52</v>
          </cell>
        </row>
        <row r="156">
          <cell r="O156">
            <v>54936.68</v>
          </cell>
        </row>
        <row r="157">
          <cell r="O157">
            <v>67788.84</v>
          </cell>
        </row>
        <row r="158">
          <cell r="O158">
            <v>86689.07</v>
          </cell>
        </row>
        <row r="159">
          <cell r="O159">
            <v>111385.38</v>
          </cell>
        </row>
        <row r="160">
          <cell r="O160">
            <v>135829.68</v>
          </cell>
        </row>
        <row r="161">
          <cell r="O161">
            <v>217982.7</v>
          </cell>
        </row>
        <row r="162">
          <cell r="O162">
            <v>368932.57</v>
          </cell>
        </row>
        <row r="163">
          <cell r="O163">
            <v>76104.94</v>
          </cell>
        </row>
        <row r="164">
          <cell r="O164">
            <v>35784.44</v>
          </cell>
        </row>
        <row r="165">
          <cell r="O165">
            <v>26208.32</v>
          </cell>
        </row>
        <row r="166">
          <cell r="O166">
            <v>37548.46</v>
          </cell>
        </row>
        <row r="167">
          <cell r="O167">
            <v>104581.29</v>
          </cell>
        </row>
        <row r="168">
          <cell r="O168">
            <v>108865.35</v>
          </cell>
        </row>
        <row r="169">
          <cell r="O169">
            <v>117937.46</v>
          </cell>
        </row>
        <row r="170">
          <cell r="O170">
            <v>188246.33</v>
          </cell>
        </row>
        <row r="171">
          <cell r="O171">
            <v>219494.72</v>
          </cell>
        </row>
        <row r="172">
          <cell r="O172">
            <v>237386.94</v>
          </cell>
        </row>
        <row r="173">
          <cell r="O173">
            <v>324328.02</v>
          </cell>
        </row>
        <row r="174">
          <cell r="O174">
            <v>497202.16</v>
          </cell>
        </row>
        <row r="175">
          <cell r="O175">
            <v>97021.2</v>
          </cell>
        </row>
        <row r="176">
          <cell r="O176">
            <v>238646.95</v>
          </cell>
        </row>
        <row r="177">
          <cell r="O177">
            <v>275943.42</v>
          </cell>
        </row>
        <row r="178">
          <cell r="O178">
            <v>331636.11</v>
          </cell>
        </row>
        <row r="179">
          <cell r="O179">
            <v>368680.56</v>
          </cell>
        </row>
        <row r="180">
          <cell r="O180">
            <v>483089.98</v>
          </cell>
        </row>
        <row r="181">
          <cell r="O181">
            <v>788517.76</v>
          </cell>
        </row>
        <row r="182">
          <cell r="O182">
            <v>14541.97</v>
          </cell>
        </row>
        <row r="183">
          <cell r="O183">
            <v>10355.64</v>
          </cell>
        </row>
        <row r="184">
          <cell r="O184">
            <v>13440.3</v>
          </cell>
        </row>
        <row r="185">
          <cell r="O185">
            <v>15643.63</v>
          </cell>
        </row>
        <row r="186">
          <cell r="O186">
            <v>18507.96</v>
          </cell>
        </row>
        <row r="187">
          <cell r="O187">
            <v>20050.29</v>
          </cell>
        </row>
        <row r="188">
          <cell r="O188">
            <v>24236.61</v>
          </cell>
        </row>
        <row r="189">
          <cell r="O189">
            <v>29744.93</v>
          </cell>
        </row>
        <row r="190">
          <cell r="O190">
            <v>43185.24</v>
          </cell>
        </row>
        <row r="191">
          <cell r="O191">
            <v>550832.09</v>
          </cell>
        </row>
        <row r="192">
          <cell r="O192">
            <v>10796.31</v>
          </cell>
        </row>
        <row r="193">
          <cell r="O193">
            <v>17406.29</v>
          </cell>
        </row>
        <row r="194">
          <cell r="O194">
            <v>23575.61</v>
          </cell>
        </row>
        <row r="195">
          <cell r="O195">
            <v>26219.61</v>
          </cell>
        </row>
        <row r="196">
          <cell r="O196">
            <v>46490.23</v>
          </cell>
        </row>
        <row r="197">
          <cell r="O197">
            <v>51337.55</v>
          </cell>
        </row>
        <row r="198">
          <cell r="O198">
            <v>11236.97</v>
          </cell>
        </row>
        <row r="199">
          <cell r="O199">
            <v>14541.97</v>
          </cell>
        </row>
        <row r="200">
          <cell r="O200">
            <v>24456.95</v>
          </cell>
        </row>
        <row r="201">
          <cell r="O201">
            <v>8592.98</v>
          </cell>
        </row>
        <row r="202">
          <cell r="O202">
            <v>40761.58</v>
          </cell>
        </row>
        <row r="203">
          <cell r="O203">
            <v>46710.559999999998</v>
          </cell>
        </row>
        <row r="204">
          <cell r="O204">
            <v>18728.29</v>
          </cell>
        </row>
        <row r="205">
          <cell r="O205">
            <v>54642.54</v>
          </cell>
        </row>
        <row r="206">
          <cell r="O206">
            <v>20050.29</v>
          </cell>
        </row>
        <row r="207">
          <cell r="O207">
            <v>45158.96</v>
          </cell>
        </row>
        <row r="208">
          <cell r="O208">
            <v>24456.95</v>
          </cell>
        </row>
        <row r="209">
          <cell r="O209">
            <v>27541.599999999999</v>
          </cell>
        </row>
        <row r="210">
          <cell r="O210">
            <v>39219.25</v>
          </cell>
        </row>
        <row r="211">
          <cell r="O211">
            <v>36795.58</v>
          </cell>
        </row>
        <row r="212">
          <cell r="O212">
            <v>19168.96</v>
          </cell>
        </row>
        <row r="213">
          <cell r="O213">
            <v>34592.26</v>
          </cell>
        </row>
        <row r="214">
          <cell r="O214">
            <v>29988.37</v>
          </cell>
        </row>
        <row r="215">
          <cell r="O215">
            <v>29083.93</v>
          </cell>
        </row>
        <row r="216">
          <cell r="O216">
            <v>37044.46</v>
          </cell>
        </row>
        <row r="217">
          <cell r="O217">
            <v>22253.62</v>
          </cell>
        </row>
        <row r="218">
          <cell r="O218">
            <v>46490.23</v>
          </cell>
        </row>
        <row r="219">
          <cell r="O219">
            <v>87472.14</v>
          </cell>
        </row>
        <row r="220">
          <cell r="O220">
            <v>94963.45</v>
          </cell>
        </row>
        <row r="221">
          <cell r="O221">
            <v>26439.94</v>
          </cell>
        </row>
        <row r="222">
          <cell r="O222">
            <v>52218.879999999997</v>
          </cell>
        </row>
        <row r="223">
          <cell r="O223">
            <v>90997.46</v>
          </cell>
        </row>
        <row r="224">
          <cell r="O224">
            <v>133962.37</v>
          </cell>
        </row>
        <row r="225">
          <cell r="O225">
            <v>156876.98000000001</v>
          </cell>
        </row>
        <row r="226">
          <cell r="O226">
            <v>17406.29</v>
          </cell>
        </row>
        <row r="227">
          <cell r="O227">
            <v>16304.63</v>
          </cell>
        </row>
        <row r="228">
          <cell r="O228">
            <v>15202.97</v>
          </cell>
        </row>
        <row r="229">
          <cell r="O229">
            <v>15863.96</v>
          </cell>
        </row>
        <row r="230">
          <cell r="O230">
            <v>12999.64</v>
          </cell>
        </row>
        <row r="231">
          <cell r="O231">
            <v>15423.3</v>
          </cell>
        </row>
        <row r="232">
          <cell r="O232">
            <v>17185.96</v>
          </cell>
        </row>
        <row r="233">
          <cell r="O233">
            <v>37456.58</v>
          </cell>
        </row>
        <row r="234">
          <cell r="O234">
            <v>17185.96</v>
          </cell>
        </row>
        <row r="235">
          <cell r="O235">
            <v>33931.26</v>
          </cell>
        </row>
        <row r="236">
          <cell r="O236">
            <v>16524.96</v>
          </cell>
        </row>
        <row r="237">
          <cell r="O237">
            <v>31399.59</v>
          </cell>
        </row>
        <row r="238">
          <cell r="O238">
            <v>11677.64</v>
          </cell>
        </row>
        <row r="239">
          <cell r="O239">
            <v>89675.47</v>
          </cell>
        </row>
        <row r="240">
          <cell r="O240">
            <v>22033.279999999999</v>
          </cell>
        </row>
        <row r="241">
          <cell r="O241">
            <v>45168.23</v>
          </cell>
        </row>
        <row r="242">
          <cell r="O242">
            <v>33931.26</v>
          </cell>
        </row>
        <row r="243">
          <cell r="O243">
            <v>42303.9</v>
          </cell>
        </row>
        <row r="244">
          <cell r="O244">
            <v>56405.21</v>
          </cell>
        </row>
        <row r="245">
          <cell r="O245">
            <v>90777.13</v>
          </cell>
        </row>
        <row r="246">
          <cell r="O246">
            <v>21812.95</v>
          </cell>
        </row>
        <row r="247">
          <cell r="O247">
            <v>33490.589999999997</v>
          </cell>
        </row>
        <row r="248">
          <cell r="O248">
            <v>15202.97</v>
          </cell>
        </row>
        <row r="249">
          <cell r="O249">
            <v>12338.64</v>
          </cell>
        </row>
        <row r="250">
          <cell r="O250">
            <v>16304.63</v>
          </cell>
        </row>
        <row r="251">
          <cell r="O251">
            <v>50803.83</v>
          </cell>
        </row>
        <row r="252">
          <cell r="O252">
            <v>155775.32</v>
          </cell>
        </row>
        <row r="253">
          <cell r="O253">
            <v>98268.45</v>
          </cell>
        </row>
        <row r="254">
          <cell r="O254">
            <v>17406.29</v>
          </cell>
        </row>
        <row r="255">
          <cell r="O255">
            <v>20490.95</v>
          </cell>
        </row>
        <row r="256">
          <cell r="O256">
            <v>30185.599999999999</v>
          </cell>
        </row>
        <row r="257">
          <cell r="O257">
            <v>53320.55</v>
          </cell>
        </row>
        <row r="258">
          <cell r="O258">
            <v>69404.84</v>
          </cell>
        </row>
        <row r="259">
          <cell r="O259">
            <v>30341.18</v>
          </cell>
        </row>
        <row r="260">
          <cell r="O260">
            <v>17287.41</v>
          </cell>
        </row>
        <row r="261">
          <cell r="O261">
            <v>14101.3</v>
          </cell>
        </row>
        <row r="262">
          <cell r="O262">
            <v>16084.3</v>
          </cell>
        </row>
        <row r="263">
          <cell r="O263">
            <v>23637.89</v>
          </cell>
        </row>
        <row r="264">
          <cell r="O264">
            <v>26439.94</v>
          </cell>
        </row>
        <row r="265">
          <cell r="O265">
            <v>31287.26</v>
          </cell>
        </row>
        <row r="266">
          <cell r="O266">
            <v>50896.89</v>
          </cell>
        </row>
        <row r="267">
          <cell r="O267">
            <v>68743.850000000006</v>
          </cell>
        </row>
        <row r="268">
          <cell r="O268">
            <v>23795.95</v>
          </cell>
        </row>
        <row r="269">
          <cell r="O269">
            <v>24677.279999999999</v>
          </cell>
        </row>
        <row r="270">
          <cell r="O270">
            <v>35693.919999999998</v>
          </cell>
        </row>
        <row r="271">
          <cell r="O271">
            <v>42964.9</v>
          </cell>
        </row>
        <row r="272">
          <cell r="O272">
            <v>47151.23</v>
          </cell>
        </row>
        <row r="273">
          <cell r="O273">
            <v>90997.46</v>
          </cell>
        </row>
        <row r="274">
          <cell r="O274">
            <v>13440.3</v>
          </cell>
        </row>
        <row r="275">
          <cell r="O275">
            <v>12118.31</v>
          </cell>
        </row>
        <row r="276">
          <cell r="O276">
            <v>15643.63</v>
          </cell>
        </row>
        <row r="277">
          <cell r="O277">
            <v>30405.93</v>
          </cell>
        </row>
        <row r="278">
          <cell r="O278">
            <v>53100.21</v>
          </cell>
        </row>
        <row r="279">
          <cell r="O279">
            <v>31507.599999999999</v>
          </cell>
        </row>
        <row r="280">
          <cell r="O280">
            <v>40320.910000000003</v>
          </cell>
        </row>
        <row r="281">
          <cell r="O281">
            <v>47591.89</v>
          </cell>
        </row>
        <row r="282">
          <cell r="O282">
            <v>39880.239999999998</v>
          </cell>
        </row>
        <row r="283">
          <cell r="O283">
            <v>58828.87</v>
          </cell>
        </row>
        <row r="284">
          <cell r="O284">
            <v>16084.3</v>
          </cell>
        </row>
        <row r="285">
          <cell r="O285">
            <v>16745.3</v>
          </cell>
        </row>
        <row r="286">
          <cell r="O286">
            <v>53320.55</v>
          </cell>
        </row>
        <row r="287">
          <cell r="O287">
            <v>77336.83</v>
          </cell>
        </row>
        <row r="288">
          <cell r="O288">
            <v>88573.8</v>
          </cell>
        </row>
        <row r="289">
          <cell r="O289">
            <v>18507.96</v>
          </cell>
        </row>
        <row r="290">
          <cell r="O290">
            <v>11016.64</v>
          </cell>
        </row>
        <row r="291">
          <cell r="O291">
            <v>8152.32</v>
          </cell>
        </row>
        <row r="292">
          <cell r="O292">
            <v>26219.61</v>
          </cell>
        </row>
        <row r="293">
          <cell r="O293">
            <v>25338.28</v>
          </cell>
        </row>
        <row r="294">
          <cell r="O294">
            <v>31507.599999999999</v>
          </cell>
        </row>
        <row r="295">
          <cell r="O295">
            <v>66099.850000000006</v>
          </cell>
        </row>
        <row r="296">
          <cell r="O296">
            <v>94743.12</v>
          </cell>
        </row>
        <row r="297">
          <cell r="O297">
            <v>53320.55</v>
          </cell>
        </row>
        <row r="298">
          <cell r="O298">
            <v>59269.53</v>
          </cell>
        </row>
        <row r="299">
          <cell r="O299">
            <v>90777.13</v>
          </cell>
        </row>
        <row r="300">
          <cell r="O300">
            <v>25558.61</v>
          </cell>
        </row>
        <row r="301">
          <cell r="O301">
            <v>42964.9</v>
          </cell>
        </row>
        <row r="302">
          <cell r="O302">
            <v>54201.88</v>
          </cell>
        </row>
        <row r="303">
          <cell r="O303">
            <v>16084.3</v>
          </cell>
        </row>
        <row r="304">
          <cell r="O304">
            <v>20050.29</v>
          </cell>
        </row>
        <row r="305">
          <cell r="O305">
            <v>18948.62</v>
          </cell>
        </row>
        <row r="306">
          <cell r="O306">
            <v>27321.27</v>
          </cell>
        </row>
        <row r="307">
          <cell r="O307">
            <v>39219.25</v>
          </cell>
        </row>
        <row r="308">
          <cell r="O308">
            <v>24897.61</v>
          </cell>
        </row>
        <row r="309">
          <cell r="O309">
            <v>26219.61</v>
          </cell>
        </row>
        <row r="310">
          <cell r="O310">
            <v>46930.89</v>
          </cell>
        </row>
        <row r="311">
          <cell r="O311">
            <v>25778.94</v>
          </cell>
        </row>
        <row r="312">
          <cell r="O312">
            <v>64116.86</v>
          </cell>
        </row>
        <row r="313">
          <cell r="O313">
            <v>26660.27</v>
          </cell>
        </row>
        <row r="314">
          <cell r="O314">
            <v>44727.57</v>
          </cell>
        </row>
        <row r="315">
          <cell r="O315">
            <v>77997.820000000007</v>
          </cell>
        </row>
        <row r="316">
          <cell r="O316">
            <v>114573.08</v>
          </cell>
        </row>
        <row r="317">
          <cell r="O317">
            <v>244789.78</v>
          </cell>
        </row>
        <row r="318">
          <cell r="O318">
            <v>310008.3</v>
          </cell>
        </row>
        <row r="319">
          <cell r="O319">
            <v>19609.62</v>
          </cell>
        </row>
        <row r="320">
          <cell r="O320">
            <v>16304.63</v>
          </cell>
        </row>
        <row r="321">
          <cell r="O321">
            <v>27982.27</v>
          </cell>
        </row>
        <row r="322">
          <cell r="O322">
            <v>35914.25</v>
          </cell>
        </row>
        <row r="323">
          <cell r="O323">
            <v>41863.24</v>
          </cell>
        </row>
        <row r="324">
          <cell r="O324">
            <v>22473.95</v>
          </cell>
        </row>
        <row r="325">
          <cell r="O325">
            <v>52567.85</v>
          </cell>
        </row>
        <row r="326">
          <cell r="O326">
            <v>47151.23</v>
          </cell>
        </row>
        <row r="327">
          <cell r="O327">
            <v>27541.599999999999</v>
          </cell>
        </row>
        <row r="328">
          <cell r="O328">
            <v>60811.86</v>
          </cell>
        </row>
        <row r="329">
          <cell r="O329">
            <v>16745.3</v>
          </cell>
        </row>
        <row r="330">
          <cell r="O330">
            <v>23355.279999999999</v>
          </cell>
        </row>
        <row r="331">
          <cell r="O331">
            <v>25558.61</v>
          </cell>
        </row>
        <row r="332">
          <cell r="O332">
            <v>73150.5</v>
          </cell>
        </row>
        <row r="333">
          <cell r="O333">
            <v>95183.79</v>
          </cell>
        </row>
        <row r="334">
          <cell r="O334">
            <v>77116.490000000005</v>
          </cell>
        </row>
        <row r="335">
          <cell r="O335">
            <v>117878.07</v>
          </cell>
        </row>
        <row r="336">
          <cell r="O336">
            <v>7050.65</v>
          </cell>
        </row>
        <row r="337">
          <cell r="O337">
            <v>10135.31</v>
          </cell>
        </row>
        <row r="338">
          <cell r="O338">
            <v>185079.58</v>
          </cell>
        </row>
        <row r="339">
          <cell r="O339">
            <v>51117.22</v>
          </cell>
        </row>
        <row r="340">
          <cell r="O340">
            <v>399904.1</v>
          </cell>
        </row>
        <row r="341">
          <cell r="O341">
            <v>45168.23</v>
          </cell>
        </row>
        <row r="342">
          <cell r="O342">
            <v>172079.95</v>
          </cell>
        </row>
        <row r="343">
          <cell r="O343">
            <v>343058.23</v>
          </cell>
        </row>
        <row r="344">
          <cell r="O344">
            <v>11016.64</v>
          </cell>
        </row>
        <row r="345">
          <cell r="O345">
            <v>33012.410000000003</v>
          </cell>
        </row>
        <row r="346">
          <cell r="O346">
            <v>45864.57</v>
          </cell>
        </row>
        <row r="347">
          <cell r="O347">
            <v>78624.97</v>
          </cell>
        </row>
        <row r="348">
          <cell r="O348">
            <v>216722.68</v>
          </cell>
        </row>
        <row r="349">
          <cell r="O349">
            <v>31248.39</v>
          </cell>
        </row>
        <row r="350">
          <cell r="O350">
            <v>42084.52</v>
          </cell>
        </row>
        <row r="351">
          <cell r="O351">
            <v>76356.95</v>
          </cell>
        </row>
        <row r="352">
          <cell r="O352">
            <v>25704.32</v>
          </cell>
        </row>
        <row r="353">
          <cell r="O353">
            <v>34776.43</v>
          </cell>
        </row>
        <row r="354">
          <cell r="O354">
            <v>50400.62</v>
          </cell>
        </row>
        <row r="355">
          <cell r="O355">
            <v>14868.18</v>
          </cell>
        </row>
        <row r="356">
          <cell r="O356">
            <v>21168.26</v>
          </cell>
        </row>
        <row r="357">
          <cell r="O357">
            <v>29484.37</v>
          </cell>
        </row>
        <row r="358">
          <cell r="O358">
            <v>37800.47</v>
          </cell>
        </row>
        <row r="359">
          <cell r="O359">
            <v>45360.56</v>
          </cell>
        </row>
        <row r="360">
          <cell r="O360">
            <v>121213.5</v>
          </cell>
        </row>
        <row r="361">
          <cell r="O361">
            <v>69300.86</v>
          </cell>
        </row>
        <row r="362">
          <cell r="O362">
            <v>59220.73</v>
          </cell>
        </row>
        <row r="363">
          <cell r="O363">
            <v>33049.93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385"/>
  <sheetViews>
    <sheetView view="pageBreakPreview" zoomScale="60" zoomScaleNormal="80" workbookViewId="0">
      <pane xSplit="4" ySplit="8" topLeftCell="E360" activePane="bottomRight" state="frozen"/>
      <selection pane="topRight" activeCell="D1" sqref="D1"/>
      <selection pane="bottomLeft" activeCell="A8" sqref="A8"/>
      <selection pane="bottomRight" activeCell="C366" sqref="C366"/>
    </sheetView>
  </sheetViews>
  <sheetFormatPr defaultRowHeight="15" x14ac:dyDescent="0.25"/>
  <cols>
    <col min="1" max="1" width="9.140625" style="7"/>
    <col min="2" max="2" width="10.28515625" style="6" customWidth="1"/>
    <col min="3" max="3" width="67.5703125" style="25" customWidth="1"/>
    <col min="4" max="4" width="23.42578125" style="44" customWidth="1"/>
    <col min="5" max="5" width="19.140625" style="6" customWidth="1"/>
    <col min="6" max="6" width="16.28515625" style="6" customWidth="1"/>
    <col min="7" max="7" width="14.5703125" style="6" customWidth="1"/>
    <col min="8" max="8" width="17.28515625" style="6" customWidth="1"/>
    <col min="9" max="9" width="14.28515625" style="6" customWidth="1"/>
    <col min="10" max="10" width="16.140625" style="6" customWidth="1"/>
    <col min="11" max="11" width="18.5703125" style="6" customWidth="1"/>
    <col min="12" max="12" width="11.5703125" style="7" hidden="1" customWidth="1"/>
    <col min="13" max="13" width="9.140625" style="7" customWidth="1"/>
    <col min="14" max="16384" width="9.140625" style="7"/>
  </cols>
  <sheetData>
    <row r="1" spans="1:12" ht="100.5" customHeight="1" x14ac:dyDescent="0.25">
      <c r="H1" s="57" t="s">
        <v>789</v>
      </c>
      <c r="I1" s="57"/>
      <c r="J1" s="57"/>
      <c r="K1" s="57"/>
    </row>
    <row r="2" spans="1:12" ht="85.5" customHeight="1" x14ac:dyDescent="0.25">
      <c r="H2" s="57" t="s">
        <v>768</v>
      </c>
      <c r="I2" s="58"/>
      <c r="J2" s="58"/>
      <c r="K2" s="58"/>
    </row>
    <row r="3" spans="1:12" ht="12" customHeight="1" x14ac:dyDescent="0.25"/>
    <row r="4" spans="1:12" ht="42.75" customHeight="1" x14ac:dyDescent="0.25">
      <c r="B4" s="56" t="s">
        <v>784</v>
      </c>
      <c r="C4" s="56"/>
      <c r="D4" s="56"/>
      <c r="E4" s="56"/>
      <c r="F4" s="56"/>
      <c r="G4" s="56"/>
      <c r="H4" s="56"/>
      <c r="I4" s="56"/>
      <c r="J4" s="56"/>
      <c r="K4" s="56"/>
    </row>
    <row r="5" spans="1:12" ht="98.25" customHeight="1" x14ac:dyDescent="0.25">
      <c r="A5" s="22" t="s">
        <v>776</v>
      </c>
      <c r="B5" s="5" t="s">
        <v>340</v>
      </c>
      <c r="C5" s="22" t="s">
        <v>341</v>
      </c>
      <c r="D5" s="49" t="s">
        <v>342</v>
      </c>
      <c r="E5" s="5" t="s">
        <v>343</v>
      </c>
      <c r="F5" s="1" t="s">
        <v>0</v>
      </c>
      <c r="G5" s="2" t="s">
        <v>1</v>
      </c>
      <c r="H5" s="2" t="s">
        <v>2</v>
      </c>
      <c r="I5" s="2" t="s">
        <v>377</v>
      </c>
      <c r="J5" s="2" t="s">
        <v>378</v>
      </c>
      <c r="K5" s="3" t="s">
        <v>388</v>
      </c>
    </row>
    <row r="6" spans="1:12" ht="11.25" customHeight="1" x14ac:dyDescent="0.25">
      <c r="A6" s="53" t="s">
        <v>777</v>
      </c>
      <c r="B6" s="8">
        <v>1</v>
      </c>
      <c r="C6" s="26">
        <v>2</v>
      </c>
      <c r="D6" s="45">
        <v>3</v>
      </c>
      <c r="E6" s="8">
        <v>4</v>
      </c>
      <c r="F6" s="8">
        <v>5</v>
      </c>
      <c r="G6" s="8">
        <v>6</v>
      </c>
      <c r="H6" s="8">
        <v>7</v>
      </c>
      <c r="I6" s="8">
        <v>8</v>
      </c>
      <c r="J6" s="8">
        <v>9</v>
      </c>
      <c r="K6" s="8">
        <v>10</v>
      </c>
    </row>
    <row r="7" spans="1:12" s="11" customFormat="1" ht="32.25" hidden="1" customHeight="1" x14ac:dyDescent="0.25">
      <c r="A7" s="54"/>
      <c r="B7" s="28"/>
      <c r="C7" s="27"/>
      <c r="D7" s="41"/>
      <c r="E7" s="9">
        <v>21000.26</v>
      </c>
      <c r="F7" s="9"/>
      <c r="G7" s="10">
        <v>0.87432600000000005</v>
      </c>
      <c r="H7" s="10">
        <v>0.95</v>
      </c>
      <c r="I7" s="14">
        <v>1</v>
      </c>
      <c r="J7" s="10">
        <v>0.82040500000000005</v>
      </c>
      <c r="K7" s="4"/>
    </row>
    <row r="8" spans="1:12" s="12" customFormat="1" ht="30" x14ac:dyDescent="0.25">
      <c r="A8" s="49">
        <v>1</v>
      </c>
      <c r="B8" s="36" t="s">
        <v>389</v>
      </c>
      <c r="C8" s="37" t="s">
        <v>4</v>
      </c>
      <c r="D8" s="42" t="s">
        <v>3</v>
      </c>
      <c r="E8" s="16">
        <f>$E$7</f>
        <v>21000.26</v>
      </c>
      <c r="F8" s="21">
        <v>0.5</v>
      </c>
      <c r="G8" s="17">
        <v>0.87432600000000005</v>
      </c>
      <c r="H8" s="18">
        <v>0.95</v>
      </c>
      <c r="I8" s="19">
        <v>1</v>
      </c>
      <c r="J8" s="20">
        <f>ROUND(G8*H8*I8,6)</f>
        <v>0.83060999999999996</v>
      </c>
      <c r="K8" s="21">
        <f>ROUND(E8*F8*J8,2)</f>
        <v>8721.51</v>
      </c>
      <c r="L8" s="48">
        <f>K8-'[2]СПК_1 ур'!O5</f>
        <v>0</v>
      </c>
    </row>
    <row r="9" spans="1:12" s="12" customFormat="1" ht="30" x14ac:dyDescent="0.25">
      <c r="A9" s="49">
        <v>2</v>
      </c>
      <c r="B9" s="36" t="s">
        <v>390</v>
      </c>
      <c r="C9" s="37" t="s">
        <v>6</v>
      </c>
      <c r="D9" s="42" t="s">
        <v>5</v>
      </c>
      <c r="E9" s="16">
        <f t="shared" ref="E9:E36" si="0">$E$7</f>
        <v>21000.26</v>
      </c>
      <c r="F9" s="21">
        <v>0.93</v>
      </c>
      <c r="G9" s="17">
        <v>0.87432600000000005</v>
      </c>
      <c r="H9" s="18">
        <v>0.95</v>
      </c>
      <c r="I9" s="19">
        <v>1</v>
      </c>
      <c r="J9" s="20">
        <f t="shared" ref="J9:J72" si="1">ROUND(G9*H9*I9,6)</f>
        <v>0.83060999999999996</v>
      </c>
      <c r="K9" s="21">
        <f t="shared" ref="K9:K72" si="2">ROUND(E9*F9*J9,2)</f>
        <v>16222.01</v>
      </c>
      <c r="L9" s="48">
        <f>K9-'[2]СПК_1 ур'!O6</f>
        <v>0</v>
      </c>
    </row>
    <row r="10" spans="1:12" s="12" customFormat="1" ht="30" x14ac:dyDescent="0.25">
      <c r="A10" s="49">
        <v>3</v>
      </c>
      <c r="B10" s="36" t="s">
        <v>391</v>
      </c>
      <c r="C10" s="37" t="s">
        <v>7</v>
      </c>
      <c r="D10" s="42" t="s">
        <v>5</v>
      </c>
      <c r="E10" s="16">
        <f t="shared" si="0"/>
        <v>21000.26</v>
      </c>
      <c r="F10" s="21">
        <v>0.28000000000000003</v>
      </c>
      <c r="G10" s="17">
        <v>0.87432600000000005</v>
      </c>
      <c r="H10" s="18">
        <v>0.95</v>
      </c>
      <c r="I10" s="19">
        <v>1</v>
      </c>
      <c r="J10" s="20">
        <f t="shared" si="1"/>
        <v>0.83060999999999996</v>
      </c>
      <c r="K10" s="21">
        <f t="shared" si="2"/>
        <v>4884.05</v>
      </c>
      <c r="L10" s="48">
        <f>K10-'[2]СПК_1 ур'!O7</f>
        <v>0</v>
      </c>
    </row>
    <row r="11" spans="1:12" s="12" customFormat="1" ht="30" x14ac:dyDescent="0.25">
      <c r="A11" s="49">
        <v>4</v>
      </c>
      <c r="B11" s="36" t="s">
        <v>392</v>
      </c>
      <c r="C11" s="37" t="s">
        <v>8</v>
      </c>
      <c r="D11" s="42" t="s">
        <v>5</v>
      </c>
      <c r="E11" s="16">
        <f t="shared" si="0"/>
        <v>21000.26</v>
      </c>
      <c r="F11" s="21">
        <v>0.98</v>
      </c>
      <c r="G11" s="17">
        <v>0.87432600000000005</v>
      </c>
      <c r="H11" s="18">
        <v>0.95</v>
      </c>
      <c r="I11" s="19">
        <v>1</v>
      </c>
      <c r="J11" s="20">
        <f t="shared" si="1"/>
        <v>0.83060999999999996</v>
      </c>
      <c r="K11" s="21">
        <f t="shared" si="2"/>
        <v>17094.169999999998</v>
      </c>
      <c r="L11" s="48">
        <f>K11-'[2]СПК_1 ур'!O8</f>
        <v>0</v>
      </c>
    </row>
    <row r="12" spans="1:12" s="12" customFormat="1" ht="30" x14ac:dyDescent="0.25">
      <c r="A12" s="49">
        <v>5</v>
      </c>
      <c r="B12" s="36" t="s">
        <v>393</v>
      </c>
      <c r="C12" s="37" t="s">
        <v>9</v>
      </c>
      <c r="D12" s="42" t="s">
        <v>5</v>
      </c>
      <c r="E12" s="16">
        <f t="shared" si="0"/>
        <v>21000.26</v>
      </c>
      <c r="F12" s="21">
        <v>1.01</v>
      </c>
      <c r="G12" s="17">
        <v>0.87432600000000005</v>
      </c>
      <c r="H12" s="18">
        <v>0.95</v>
      </c>
      <c r="I12" s="19">
        <v>1</v>
      </c>
      <c r="J12" s="20">
        <f t="shared" si="1"/>
        <v>0.83060999999999996</v>
      </c>
      <c r="K12" s="21">
        <f t="shared" si="2"/>
        <v>17617.46</v>
      </c>
      <c r="L12" s="48">
        <f>K12-'[2]СПК_1 ур'!O9</f>
        <v>0</v>
      </c>
    </row>
    <row r="13" spans="1:12" s="12" customFormat="1" ht="30" x14ac:dyDescent="0.25">
      <c r="A13" s="49">
        <v>6</v>
      </c>
      <c r="B13" s="36" t="s">
        <v>394</v>
      </c>
      <c r="C13" s="37" t="s">
        <v>10</v>
      </c>
      <c r="D13" s="42" t="s">
        <v>5</v>
      </c>
      <c r="E13" s="16">
        <f t="shared" si="0"/>
        <v>21000.26</v>
      </c>
      <c r="F13" s="21">
        <v>0.74</v>
      </c>
      <c r="G13" s="17">
        <v>0.87432600000000005</v>
      </c>
      <c r="H13" s="18">
        <v>0.95</v>
      </c>
      <c r="I13" s="19">
        <v>1</v>
      </c>
      <c r="J13" s="20">
        <f t="shared" si="1"/>
        <v>0.83060999999999996</v>
      </c>
      <c r="K13" s="21">
        <f t="shared" si="2"/>
        <v>12907.84</v>
      </c>
      <c r="L13" s="48">
        <f>K13-'[2]СПК_1 ур'!O10</f>
        <v>0</v>
      </c>
    </row>
    <row r="14" spans="1:12" s="12" customFormat="1" ht="30" x14ac:dyDescent="0.25">
      <c r="A14" s="49">
        <v>7</v>
      </c>
      <c r="B14" s="36" t="s">
        <v>395</v>
      </c>
      <c r="C14" s="37" t="s">
        <v>11</v>
      </c>
      <c r="D14" s="42" t="s">
        <v>5</v>
      </c>
      <c r="E14" s="16">
        <f t="shared" si="0"/>
        <v>21000.26</v>
      </c>
      <c r="F14" s="21">
        <v>3.21</v>
      </c>
      <c r="G14" s="17">
        <v>0.87432600000000005</v>
      </c>
      <c r="H14" s="18">
        <v>0.95</v>
      </c>
      <c r="I14" s="19">
        <v>1</v>
      </c>
      <c r="J14" s="20">
        <f t="shared" si="1"/>
        <v>0.83060999999999996</v>
      </c>
      <c r="K14" s="21">
        <f t="shared" si="2"/>
        <v>55992.11</v>
      </c>
      <c r="L14" s="48">
        <f>K14-'[2]СПК_1 ур'!O11</f>
        <v>0</v>
      </c>
    </row>
    <row r="15" spans="1:12" s="12" customFormat="1" ht="30" x14ac:dyDescent="0.25">
      <c r="A15" s="49">
        <v>8</v>
      </c>
      <c r="B15" s="36" t="s">
        <v>396</v>
      </c>
      <c r="C15" s="37" t="s">
        <v>12</v>
      </c>
      <c r="D15" s="42" t="s">
        <v>5</v>
      </c>
      <c r="E15" s="16">
        <f t="shared" si="0"/>
        <v>21000.26</v>
      </c>
      <c r="F15" s="21">
        <v>0.71</v>
      </c>
      <c r="G15" s="17">
        <v>0.87432600000000005</v>
      </c>
      <c r="H15" s="18">
        <v>0.95</v>
      </c>
      <c r="I15" s="19">
        <v>1</v>
      </c>
      <c r="J15" s="20">
        <f t="shared" si="1"/>
        <v>0.83060999999999996</v>
      </c>
      <c r="K15" s="21">
        <f t="shared" si="2"/>
        <v>12384.55</v>
      </c>
      <c r="L15" s="48">
        <f>K15-'[2]СПК_1 ур'!O12</f>
        <v>0</v>
      </c>
    </row>
    <row r="16" spans="1:12" s="12" customFormat="1" ht="30" x14ac:dyDescent="0.25">
      <c r="A16" s="49">
        <v>9</v>
      </c>
      <c r="B16" s="36" t="s">
        <v>397</v>
      </c>
      <c r="C16" s="37" t="s">
        <v>13</v>
      </c>
      <c r="D16" s="42" t="s">
        <v>5</v>
      </c>
      <c r="E16" s="16">
        <f t="shared" si="0"/>
        <v>21000.26</v>
      </c>
      <c r="F16" s="21">
        <v>0.89</v>
      </c>
      <c r="G16" s="17">
        <v>0.87432600000000005</v>
      </c>
      <c r="H16" s="18">
        <v>0.95</v>
      </c>
      <c r="I16" s="19">
        <v>1</v>
      </c>
      <c r="J16" s="20">
        <f t="shared" si="1"/>
        <v>0.83060999999999996</v>
      </c>
      <c r="K16" s="21">
        <f t="shared" si="2"/>
        <v>15524.29</v>
      </c>
      <c r="L16" s="48">
        <f>K16-'[2]СПК_1 ур'!O13</f>
        <v>0</v>
      </c>
    </row>
    <row r="17" spans="1:12" s="12" customFormat="1" ht="30" x14ac:dyDescent="0.25">
      <c r="A17" s="49">
        <v>10</v>
      </c>
      <c r="B17" s="36" t="s">
        <v>398</v>
      </c>
      <c r="C17" s="37" t="s">
        <v>14</v>
      </c>
      <c r="D17" s="42" t="s">
        <v>5</v>
      </c>
      <c r="E17" s="16">
        <f t="shared" si="0"/>
        <v>21000.26</v>
      </c>
      <c r="F17" s="21">
        <v>0.46</v>
      </c>
      <c r="G17" s="17">
        <v>0.87432600000000005</v>
      </c>
      <c r="H17" s="18">
        <v>0.95</v>
      </c>
      <c r="I17" s="19">
        <v>1</v>
      </c>
      <c r="J17" s="20">
        <f t="shared" si="1"/>
        <v>0.83060999999999996</v>
      </c>
      <c r="K17" s="21">
        <f t="shared" si="2"/>
        <v>8023.79</v>
      </c>
      <c r="L17" s="48">
        <f>K17-'[2]СПК_1 ур'!O14</f>
        <v>0</v>
      </c>
    </row>
    <row r="18" spans="1:12" s="12" customFormat="1" ht="30" x14ac:dyDescent="0.25">
      <c r="A18" s="49">
        <v>11</v>
      </c>
      <c r="B18" s="36" t="s">
        <v>399</v>
      </c>
      <c r="C18" s="37" t="s">
        <v>15</v>
      </c>
      <c r="D18" s="42" t="s">
        <v>5</v>
      </c>
      <c r="E18" s="16">
        <f t="shared" si="0"/>
        <v>21000.26</v>
      </c>
      <c r="F18" s="21">
        <v>0.39</v>
      </c>
      <c r="G18" s="17">
        <v>0.87432600000000005</v>
      </c>
      <c r="H18" s="18">
        <v>0.95</v>
      </c>
      <c r="I18" s="19">
        <v>1</v>
      </c>
      <c r="J18" s="20">
        <f t="shared" si="1"/>
        <v>0.83060999999999996</v>
      </c>
      <c r="K18" s="21">
        <f t="shared" si="2"/>
        <v>6802.78</v>
      </c>
      <c r="L18" s="48">
        <f>K18-'[2]СПК_1 ур'!O15</f>
        <v>0</v>
      </c>
    </row>
    <row r="19" spans="1:12" s="12" customFormat="1" ht="30" x14ac:dyDescent="0.25">
      <c r="A19" s="49">
        <v>12</v>
      </c>
      <c r="B19" s="36" t="s">
        <v>400</v>
      </c>
      <c r="C19" s="37" t="s">
        <v>16</v>
      </c>
      <c r="D19" s="42" t="s">
        <v>5</v>
      </c>
      <c r="E19" s="16">
        <f t="shared" si="0"/>
        <v>21000.26</v>
      </c>
      <c r="F19" s="21">
        <v>0.57999999999999996</v>
      </c>
      <c r="G19" s="17">
        <v>0.87432600000000005</v>
      </c>
      <c r="H19" s="18">
        <v>0.95</v>
      </c>
      <c r="I19" s="19">
        <v>1</v>
      </c>
      <c r="J19" s="20">
        <f t="shared" si="1"/>
        <v>0.83060999999999996</v>
      </c>
      <c r="K19" s="21">
        <f t="shared" si="2"/>
        <v>10116.959999999999</v>
      </c>
      <c r="L19" s="48">
        <f>K19-'[2]СПК_1 ур'!O16</f>
        <v>0</v>
      </c>
    </row>
    <row r="20" spans="1:12" s="12" customFormat="1" ht="30" x14ac:dyDescent="0.25">
      <c r="A20" s="49">
        <v>13</v>
      </c>
      <c r="B20" s="36" t="s">
        <v>401</v>
      </c>
      <c r="C20" s="37" t="s">
        <v>17</v>
      </c>
      <c r="D20" s="42" t="s">
        <v>5</v>
      </c>
      <c r="E20" s="16">
        <f t="shared" si="0"/>
        <v>21000.26</v>
      </c>
      <c r="F20" s="21">
        <v>1.17</v>
      </c>
      <c r="G20" s="17">
        <v>0.87432600000000005</v>
      </c>
      <c r="H20" s="18">
        <v>0.95</v>
      </c>
      <c r="I20" s="19">
        <v>1</v>
      </c>
      <c r="J20" s="20">
        <f t="shared" si="1"/>
        <v>0.83060999999999996</v>
      </c>
      <c r="K20" s="21">
        <f t="shared" si="2"/>
        <v>20408.34</v>
      </c>
      <c r="L20" s="48">
        <f>K20-'[2]СПК_1 ур'!O17</f>
        <v>0</v>
      </c>
    </row>
    <row r="21" spans="1:12" s="12" customFormat="1" ht="30" x14ac:dyDescent="0.25">
      <c r="A21" s="49">
        <v>14</v>
      </c>
      <c r="B21" s="36" t="s">
        <v>402</v>
      </c>
      <c r="C21" s="37" t="s">
        <v>18</v>
      </c>
      <c r="D21" s="42" t="s">
        <v>5</v>
      </c>
      <c r="E21" s="16">
        <f t="shared" si="0"/>
        <v>21000.26</v>
      </c>
      <c r="F21" s="21">
        <v>2.2000000000000002</v>
      </c>
      <c r="G21" s="17">
        <v>0.87432600000000005</v>
      </c>
      <c r="H21" s="18">
        <v>0.95</v>
      </c>
      <c r="I21" s="19">
        <v>1</v>
      </c>
      <c r="J21" s="20">
        <f t="shared" si="1"/>
        <v>0.83060999999999996</v>
      </c>
      <c r="K21" s="21">
        <f t="shared" si="2"/>
        <v>38374.660000000003</v>
      </c>
      <c r="L21" s="48">
        <f>K21-'[2]СПК_1 ур'!O18</f>
        <v>0</v>
      </c>
    </row>
    <row r="22" spans="1:12" s="12" customFormat="1" ht="20.25" customHeight="1" x14ac:dyDescent="0.25">
      <c r="A22" s="49">
        <v>15</v>
      </c>
      <c r="B22" s="36" t="s">
        <v>403</v>
      </c>
      <c r="C22" s="37" t="s">
        <v>20</v>
      </c>
      <c r="D22" s="43" t="s">
        <v>19</v>
      </c>
      <c r="E22" s="16">
        <f t="shared" si="0"/>
        <v>21000.26</v>
      </c>
      <c r="F22" s="21">
        <v>4.5199999999999996</v>
      </c>
      <c r="G22" s="17">
        <v>0.87432600000000005</v>
      </c>
      <c r="H22" s="18">
        <v>0.95</v>
      </c>
      <c r="I22" s="19">
        <v>1</v>
      </c>
      <c r="J22" s="20">
        <f t="shared" si="1"/>
        <v>0.83060999999999996</v>
      </c>
      <c r="K22" s="21">
        <f t="shared" si="2"/>
        <v>78842.48</v>
      </c>
      <c r="L22" s="48">
        <f>K22-'[2]СПК_1 ур'!O19</f>
        <v>0</v>
      </c>
    </row>
    <row r="23" spans="1:12" s="12" customFormat="1" ht="30" x14ac:dyDescent="0.25">
      <c r="A23" s="49">
        <v>16</v>
      </c>
      <c r="B23" s="36" t="s">
        <v>404</v>
      </c>
      <c r="C23" s="37" t="s">
        <v>21</v>
      </c>
      <c r="D23" s="43" t="s">
        <v>19</v>
      </c>
      <c r="E23" s="16">
        <f t="shared" si="0"/>
        <v>21000.26</v>
      </c>
      <c r="F23" s="21">
        <v>0.27</v>
      </c>
      <c r="G23" s="17">
        <v>0.87432600000000005</v>
      </c>
      <c r="H23" s="18">
        <v>0.95</v>
      </c>
      <c r="I23" s="19">
        <v>1</v>
      </c>
      <c r="J23" s="20">
        <f t="shared" si="1"/>
        <v>0.83060999999999996</v>
      </c>
      <c r="K23" s="21">
        <f t="shared" si="2"/>
        <v>4709.62</v>
      </c>
      <c r="L23" s="48">
        <f>K23-'[2]СПК_1 ур'!O20</f>
        <v>0</v>
      </c>
    </row>
    <row r="24" spans="1:12" s="12" customFormat="1" ht="15.75" x14ac:dyDescent="0.25">
      <c r="A24" s="49">
        <v>17</v>
      </c>
      <c r="B24" s="36" t="s">
        <v>405</v>
      </c>
      <c r="C24" s="37" t="s">
        <v>23</v>
      </c>
      <c r="D24" s="43" t="s">
        <v>22</v>
      </c>
      <c r="E24" s="16">
        <f t="shared" si="0"/>
        <v>21000.26</v>
      </c>
      <c r="F24" s="21">
        <v>0.89</v>
      </c>
      <c r="G24" s="17">
        <v>0.87432600000000005</v>
      </c>
      <c r="H24" s="18">
        <v>1</v>
      </c>
      <c r="I24" s="19">
        <v>1</v>
      </c>
      <c r="J24" s="20">
        <f t="shared" si="1"/>
        <v>0.87432600000000005</v>
      </c>
      <c r="K24" s="21">
        <f t="shared" si="2"/>
        <v>16341.36</v>
      </c>
      <c r="L24" s="48">
        <f>K24-'[2]СПК_1 ур'!O21</f>
        <v>0</v>
      </c>
    </row>
    <row r="25" spans="1:12" s="12" customFormat="1" ht="15.75" x14ac:dyDescent="0.25">
      <c r="A25" s="49">
        <v>18</v>
      </c>
      <c r="B25" s="36" t="s">
        <v>406</v>
      </c>
      <c r="C25" s="37" t="s">
        <v>24</v>
      </c>
      <c r="D25" s="43" t="s">
        <v>22</v>
      </c>
      <c r="E25" s="16">
        <f t="shared" si="0"/>
        <v>21000.26</v>
      </c>
      <c r="F25" s="21">
        <v>2.0099999999999998</v>
      </c>
      <c r="G25" s="17">
        <v>0.87432600000000005</v>
      </c>
      <c r="H25" s="18">
        <v>0.95</v>
      </c>
      <c r="I25" s="19">
        <v>1</v>
      </c>
      <c r="J25" s="20">
        <f t="shared" si="1"/>
        <v>0.83060999999999996</v>
      </c>
      <c r="K25" s="21">
        <f t="shared" si="2"/>
        <v>35060.480000000003</v>
      </c>
      <c r="L25" s="48">
        <f>K25-'[2]СПК_1 ур'!O22</f>
        <v>0</v>
      </c>
    </row>
    <row r="26" spans="1:12" s="12" customFormat="1" ht="15.75" x14ac:dyDescent="0.25">
      <c r="A26" s="49">
        <v>19</v>
      </c>
      <c r="B26" s="36" t="s">
        <v>407</v>
      </c>
      <c r="C26" s="37" t="s">
        <v>25</v>
      </c>
      <c r="D26" s="43" t="s">
        <v>22</v>
      </c>
      <c r="E26" s="16">
        <f t="shared" si="0"/>
        <v>21000.26</v>
      </c>
      <c r="F26" s="21">
        <v>0.86</v>
      </c>
      <c r="G26" s="17">
        <v>0.87432600000000005</v>
      </c>
      <c r="H26" s="18">
        <v>0.95</v>
      </c>
      <c r="I26" s="19">
        <v>1</v>
      </c>
      <c r="J26" s="20">
        <f t="shared" si="1"/>
        <v>0.83060999999999996</v>
      </c>
      <c r="K26" s="21">
        <f t="shared" si="2"/>
        <v>15001</v>
      </c>
      <c r="L26" s="48">
        <f>K26-'[2]СПК_1 ур'!O23</f>
        <v>0</v>
      </c>
    </row>
    <row r="27" spans="1:12" s="12" customFormat="1" ht="15.75" x14ac:dyDescent="0.25">
      <c r="A27" s="49">
        <v>20</v>
      </c>
      <c r="B27" s="36" t="s">
        <v>408</v>
      </c>
      <c r="C27" s="37" t="s">
        <v>26</v>
      </c>
      <c r="D27" s="43" t="s">
        <v>22</v>
      </c>
      <c r="E27" s="16">
        <f t="shared" si="0"/>
        <v>21000.26</v>
      </c>
      <c r="F27" s="21">
        <v>1.21</v>
      </c>
      <c r="G27" s="17">
        <v>0.87432600000000005</v>
      </c>
      <c r="H27" s="18">
        <v>0.95</v>
      </c>
      <c r="I27" s="19">
        <v>1</v>
      </c>
      <c r="J27" s="20">
        <f t="shared" si="1"/>
        <v>0.83060999999999996</v>
      </c>
      <c r="K27" s="21">
        <f t="shared" si="2"/>
        <v>21106.06</v>
      </c>
      <c r="L27" s="48">
        <f>K27-'[2]СПК_1 ур'!O24</f>
        <v>0</v>
      </c>
    </row>
    <row r="28" spans="1:12" s="12" customFormat="1" ht="15.75" x14ac:dyDescent="0.25">
      <c r="A28" s="49">
        <v>21</v>
      </c>
      <c r="B28" s="36" t="s">
        <v>409</v>
      </c>
      <c r="C28" s="37" t="s">
        <v>27</v>
      </c>
      <c r="D28" s="43" t="s">
        <v>22</v>
      </c>
      <c r="E28" s="16">
        <f t="shared" si="0"/>
        <v>21000.26</v>
      </c>
      <c r="F28" s="21">
        <v>0.87</v>
      </c>
      <c r="G28" s="17">
        <v>1.4</v>
      </c>
      <c r="H28" s="18">
        <v>0.95</v>
      </c>
      <c r="I28" s="19">
        <v>1</v>
      </c>
      <c r="J28" s="20">
        <f t="shared" si="1"/>
        <v>1.33</v>
      </c>
      <c r="K28" s="21">
        <f t="shared" si="2"/>
        <v>24299.4</v>
      </c>
      <c r="L28" s="48">
        <f>K28-'[2]СПК_1 ур'!O25</f>
        <v>0</v>
      </c>
    </row>
    <row r="29" spans="1:12" s="12" customFormat="1" ht="15.75" x14ac:dyDescent="0.25">
      <c r="A29" s="49">
        <v>22</v>
      </c>
      <c r="B29" s="36" t="s">
        <v>410</v>
      </c>
      <c r="C29" s="37" t="s">
        <v>345</v>
      </c>
      <c r="D29" s="43" t="s">
        <v>22</v>
      </c>
      <c r="E29" s="16">
        <f t="shared" si="0"/>
        <v>21000.26</v>
      </c>
      <c r="F29" s="21">
        <v>4.1900000000000004</v>
      </c>
      <c r="G29" s="17">
        <v>0.87432600000000005</v>
      </c>
      <c r="H29" s="18">
        <v>0.95</v>
      </c>
      <c r="I29" s="19">
        <v>1</v>
      </c>
      <c r="J29" s="20">
        <f t="shared" si="1"/>
        <v>0.83060999999999996</v>
      </c>
      <c r="K29" s="21">
        <f t="shared" si="2"/>
        <v>73086.28</v>
      </c>
      <c r="L29" s="48">
        <f>K29-'[2]СПК_1 ур'!O26</f>
        <v>0</v>
      </c>
    </row>
    <row r="30" spans="1:12" s="12" customFormat="1" ht="15.75" x14ac:dyDescent="0.25">
      <c r="A30" s="49">
        <v>23</v>
      </c>
      <c r="B30" s="36" t="s">
        <v>411</v>
      </c>
      <c r="C30" s="37" t="s">
        <v>29</v>
      </c>
      <c r="D30" s="43" t="s">
        <v>28</v>
      </c>
      <c r="E30" s="16">
        <f t="shared" si="0"/>
        <v>21000.26</v>
      </c>
      <c r="F30" s="21">
        <v>0.94</v>
      </c>
      <c r="G30" s="17">
        <v>1.4</v>
      </c>
      <c r="H30" s="18">
        <v>0.95</v>
      </c>
      <c r="I30" s="19">
        <v>1</v>
      </c>
      <c r="J30" s="20">
        <f t="shared" si="1"/>
        <v>1.33</v>
      </c>
      <c r="K30" s="21">
        <f t="shared" si="2"/>
        <v>26254.53</v>
      </c>
      <c r="L30" s="48">
        <f>K30-'[2]СПК_1 ур'!O27</f>
        <v>0</v>
      </c>
    </row>
    <row r="31" spans="1:12" s="12" customFormat="1" ht="15.75" x14ac:dyDescent="0.25">
      <c r="A31" s="49">
        <v>24</v>
      </c>
      <c r="B31" s="36" t="s">
        <v>412</v>
      </c>
      <c r="C31" s="37" t="s">
        <v>30</v>
      </c>
      <c r="D31" s="43" t="s">
        <v>28</v>
      </c>
      <c r="E31" s="16">
        <f t="shared" si="0"/>
        <v>21000.26</v>
      </c>
      <c r="F31" s="21">
        <v>5.32</v>
      </c>
      <c r="G31" s="17">
        <v>0.87432600000000005</v>
      </c>
      <c r="H31" s="18">
        <v>0.95</v>
      </c>
      <c r="I31" s="19">
        <v>1</v>
      </c>
      <c r="J31" s="20">
        <f t="shared" si="1"/>
        <v>0.83060999999999996</v>
      </c>
      <c r="K31" s="21">
        <f t="shared" si="2"/>
        <v>92796.9</v>
      </c>
      <c r="L31" s="48">
        <f>K31-'[2]СПК_1 ур'!O28</f>
        <v>0</v>
      </c>
    </row>
    <row r="32" spans="1:12" s="12" customFormat="1" ht="15.75" x14ac:dyDescent="0.25">
      <c r="A32" s="49">
        <v>25</v>
      </c>
      <c r="B32" s="36" t="s">
        <v>413</v>
      </c>
      <c r="C32" s="37" t="s">
        <v>31</v>
      </c>
      <c r="D32" s="43" t="s">
        <v>28</v>
      </c>
      <c r="E32" s="16">
        <f t="shared" si="0"/>
        <v>21000.26</v>
      </c>
      <c r="F32" s="21">
        <v>4.5</v>
      </c>
      <c r="G32" s="17">
        <v>0.87432600000000005</v>
      </c>
      <c r="H32" s="18">
        <v>0.95</v>
      </c>
      <c r="I32" s="19">
        <v>1</v>
      </c>
      <c r="J32" s="20">
        <f t="shared" si="1"/>
        <v>0.83060999999999996</v>
      </c>
      <c r="K32" s="21">
        <f t="shared" si="2"/>
        <v>78493.62</v>
      </c>
      <c r="L32" s="48">
        <f>K32-'[2]СПК_1 ур'!O29</f>
        <v>0</v>
      </c>
    </row>
    <row r="33" spans="1:12" s="12" customFormat="1" ht="15.75" x14ac:dyDescent="0.25">
      <c r="A33" s="49">
        <v>26</v>
      </c>
      <c r="B33" s="36" t="s">
        <v>414</v>
      </c>
      <c r="C33" s="37" t="s">
        <v>346</v>
      </c>
      <c r="D33" s="43" t="s">
        <v>28</v>
      </c>
      <c r="E33" s="16">
        <f t="shared" si="0"/>
        <v>21000.26</v>
      </c>
      <c r="F33" s="21">
        <v>1.0900000000000001</v>
      </c>
      <c r="G33" s="17">
        <v>0.87432600000000005</v>
      </c>
      <c r="H33" s="18">
        <v>0.95</v>
      </c>
      <c r="I33" s="19">
        <v>1</v>
      </c>
      <c r="J33" s="20">
        <f t="shared" si="1"/>
        <v>0.83060999999999996</v>
      </c>
      <c r="K33" s="21">
        <f t="shared" si="2"/>
        <v>19012.900000000001</v>
      </c>
      <c r="L33" s="48">
        <f>K33-'[2]СПК_1 ур'!O30</f>
        <v>0</v>
      </c>
    </row>
    <row r="34" spans="1:12" s="12" customFormat="1" ht="15.75" x14ac:dyDescent="0.25">
      <c r="A34" s="49">
        <v>27</v>
      </c>
      <c r="B34" s="36" t="s">
        <v>415</v>
      </c>
      <c r="C34" s="37" t="s">
        <v>347</v>
      </c>
      <c r="D34" s="43" t="s">
        <v>28</v>
      </c>
      <c r="E34" s="16">
        <f t="shared" si="0"/>
        <v>21000.26</v>
      </c>
      <c r="F34" s="21">
        <v>4.51</v>
      </c>
      <c r="G34" s="17">
        <v>0.87432600000000005</v>
      </c>
      <c r="H34" s="18">
        <v>0.95</v>
      </c>
      <c r="I34" s="19">
        <v>1</v>
      </c>
      <c r="J34" s="20">
        <f t="shared" si="1"/>
        <v>0.83060999999999996</v>
      </c>
      <c r="K34" s="21">
        <f t="shared" si="2"/>
        <v>78668.05</v>
      </c>
      <c r="L34" s="48">
        <f>K34-'[2]СПК_1 ур'!O31</f>
        <v>0</v>
      </c>
    </row>
    <row r="35" spans="1:12" s="12" customFormat="1" ht="15.75" x14ac:dyDescent="0.25">
      <c r="A35" s="49">
        <v>28</v>
      </c>
      <c r="B35" s="36" t="s">
        <v>416</v>
      </c>
      <c r="C35" s="37" t="s">
        <v>159</v>
      </c>
      <c r="D35" s="43" t="s">
        <v>28</v>
      </c>
      <c r="E35" s="16">
        <f t="shared" si="0"/>
        <v>21000.26</v>
      </c>
      <c r="F35" s="21">
        <v>4.2699999999999996</v>
      </c>
      <c r="G35" s="17">
        <v>1</v>
      </c>
      <c r="H35" s="18">
        <v>0.95</v>
      </c>
      <c r="I35" s="19">
        <v>1</v>
      </c>
      <c r="J35" s="20">
        <f t="shared" si="1"/>
        <v>0.95</v>
      </c>
      <c r="K35" s="21">
        <f t="shared" si="2"/>
        <v>85187.55</v>
      </c>
      <c r="L35" s="48">
        <f>K35-'[2]СПК_1 ур'!O32</f>
        <v>0</v>
      </c>
    </row>
    <row r="36" spans="1:12" s="12" customFormat="1" ht="30" x14ac:dyDescent="0.25">
      <c r="A36" s="49">
        <v>29</v>
      </c>
      <c r="B36" s="36" t="s">
        <v>417</v>
      </c>
      <c r="C36" s="37" t="s">
        <v>160</v>
      </c>
      <c r="D36" s="43" t="s">
        <v>28</v>
      </c>
      <c r="E36" s="16">
        <f t="shared" si="0"/>
        <v>21000.26</v>
      </c>
      <c r="F36" s="21">
        <v>3.46</v>
      </c>
      <c r="G36" s="17">
        <v>1</v>
      </c>
      <c r="H36" s="18">
        <v>0.95</v>
      </c>
      <c r="I36" s="19">
        <v>1</v>
      </c>
      <c r="J36" s="20">
        <f t="shared" si="1"/>
        <v>0.95</v>
      </c>
      <c r="K36" s="21">
        <f t="shared" si="2"/>
        <v>69027.850000000006</v>
      </c>
      <c r="L36" s="48">
        <f>K36-'[2]СПК_1 ур'!O33</f>
        <v>0</v>
      </c>
    </row>
    <row r="37" spans="1:12" s="12" customFormat="1" ht="30" x14ac:dyDescent="0.25">
      <c r="A37" s="49">
        <v>30</v>
      </c>
      <c r="B37" s="36" t="s">
        <v>418</v>
      </c>
      <c r="C37" s="37" t="s">
        <v>359</v>
      </c>
      <c r="D37" s="43" t="s">
        <v>28</v>
      </c>
      <c r="E37" s="16">
        <f t="shared" ref="E37:E66" si="3">$E$7</f>
        <v>21000.26</v>
      </c>
      <c r="F37" s="21">
        <v>2.0499999999999998</v>
      </c>
      <c r="G37" s="17">
        <v>1</v>
      </c>
      <c r="H37" s="18">
        <v>0.95</v>
      </c>
      <c r="I37" s="19">
        <v>1</v>
      </c>
      <c r="J37" s="20">
        <f t="shared" si="1"/>
        <v>0.95</v>
      </c>
      <c r="K37" s="21">
        <f t="shared" si="2"/>
        <v>40898.01</v>
      </c>
      <c r="L37" s="48">
        <f>K37-'[2]СПК_1 ур'!O34</f>
        <v>0</v>
      </c>
    </row>
    <row r="38" spans="1:12" s="12" customFormat="1" ht="45" x14ac:dyDescent="0.25">
      <c r="A38" s="49">
        <v>31</v>
      </c>
      <c r="B38" s="36" t="s">
        <v>419</v>
      </c>
      <c r="C38" s="37" t="s">
        <v>360</v>
      </c>
      <c r="D38" s="43" t="s">
        <v>28</v>
      </c>
      <c r="E38" s="16">
        <f t="shared" si="3"/>
        <v>21000.26</v>
      </c>
      <c r="F38" s="21">
        <v>7.92</v>
      </c>
      <c r="G38" s="17">
        <v>1</v>
      </c>
      <c r="H38" s="18">
        <v>0.95</v>
      </c>
      <c r="I38" s="19">
        <v>1</v>
      </c>
      <c r="J38" s="20">
        <f t="shared" si="1"/>
        <v>0.95</v>
      </c>
      <c r="K38" s="21">
        <f t="shared" si="2"/>
        <v>158005.96</v>
      </c>
      <c r="L38" s="48">
        <f>K38-'[2]СПК_1 ур'!O35</f>
        <v>0</v>
      </c>
    </row>
    <row r="39" spans="1:12" s="12" customFormat="1" ht="15.75" x14ac:dyDescent="0.25">
      <c r="A39" s="49">
        <v>32</v>
      </c>
      <c r="B39" s="36" t="s">
        <v>420</v>
      </c>
      <c r="C39" s="37" t="s">
        <v>39</v>
      </c>
      <c r="D39" s="43" t="s">
        <v>28</v>
      </c>
      <c r="E39" s="16">
        <f t="shared" si="3"/>
        <v>21000.26</v>
      </c>
      <c r="F39" s="21">
        <v>7.82</v>
      </c>
      <c r="G39" s="17">
        <v>1</v>
      </c>
      <c r="H39" s="18">
        <v>0.95</v>
      </c>
      <c r="I39" s="19">
        <v>1</v>
      </c>
      <c r="J39" s="20">
        <f t="shared" si="1"/>
        <v>0.95</v>
      </c>
      <c r="K39" s="21">
        <f t="shared" si="2"/>
        <v>156010.93</v>
      </c>
      <c r="L39" s="48">
        <f>K39-'[2]СПК_1 ур'!O36</f>
        <v>0</v>
      </c>
    </row>
    <row r="40" spans="1:12" s="12" customFormat="1" ht="30" x14ac:dyDescent="0.25">
      <c r="A40" s="49">
        <v>33</v>
      </c>
      <c r="B40" s="36" t="s">
        <v>421</v>
      </c>
      <c r="C40" s="37" t="s">
        <v>40</v>
      </c>
      <c r="D40" s="43" t="s">
        <v>28</v>
      </c>
      <c r="E40" s="16">
        <f t="shared" si="3"/>
        <v>21000.26</v>
      </c>
      <c r="F40" s="21">
        <v>5.68</v>
      </c>
      <c r="G40" s="17">
        <v>1</v>
      </c>
      <c r="H40" s="18">
        <v>0.95</v>
      </c>
      <c r="I40" s="19">
        <v>1</v>
      </c>
      <c r="J40" s="20">
        <f t="shared" si="1"/>
        <v>0.95</v>
      </c>
      <c r="K40" s="21">
        <f t="shared" si="2"/>
        <v>113317.4</v>
      </c>
      <c r="L40" s="48">
        <f>K40-'[2]СПК_1 ур'!O37</f>
        <v>0</v>
      </c>
    </row>
    <row r="41" spans="1:12" s="12" customFormat="1" ht="15.75" x14ac:dyDescent="0.25">
      <c r="A41" s="49">
        <v>34</v>
      </c>
      <c r="B41" s="36" t="s">
        <v>422</v>
      </c>
      <c r="C41" s="37" t="s">
        <v>33</v>
      </c>
      <c r="D41" s="43" t="s">
        <v>32</v>
      </c>
      <c r="E41" s="16">
        <f t="shared" si="3"/>
        <v>21000.26</v>
      </c>
      <c r="F41" s="21">
        <v>1.72</v>
      </c>
      <c r="G41" s="17">
        <v>0.87432600000000005</v>
      </c>
      <c r="H41" s="18">
        <v>0.95</v>
      </c>
      <c r="I41" s="19">
        <v>1</v>
      </c>
      <c r="J41" s="20">
        <f t="shared" si="1"/>
        <v>0.83060999999999996</v>
      </c>
      <c r="K41" s="21">
        <f t="shared" si="2"/>
        <v>30002</v>
      </c>
      <c r="L41" s="48">
        <f>K41-'[2]СПК_1 ур'!O38</f>
        <v>0</v>
      </c>
    </row>
    <row r="42" spans="1:12" s="12" customFormat="1" ht="15.75" x14ac:dyDescent="0.25">
      <c r="A42" s="49">
        <v>35</v>
      </c>
      <c r="B42" s="36" t="s">
        <v>423</v>
      </c>
      <c r="C42" s="37" t="s">
        <v>34</v>
      </c>
      <c r="D42" s="43" t="s">
        <v>32</v>
      </c>
      <c r="E42" s="16">
        <f t="shared" si="3"/>
        <v>21000.26</v>
      </c>
      <c r="F42" s="21">
        <v>0.74</v>
      </c>
      <c r="G42" s="17">
        <v>0.87432600000000005</v>
      </c>
      <c r="H42" s="18">
        <v>0.95</v>
      </c>
      <c r="I42" s="19">
        <v>1</v>
      </c>
      <c r="J42" s="20">
        <f t="shared" si="1"/>
        <v>0.83060999999999996</v>
      </c>
      <c r="K42" s="21">
        <f t="shared" si="2"/>
        <v>12907.84</v>
      </c>
      <c r="L42" s="48">
        <f>K42-'[2]СПК_1 ур'!O39</f>
        <v>0</v>
      </c>
    </row>
    <row r="43" spans="1:12" s="12" customFormat="1" ht="15.75" x14ac:dyDescent="0.25">
      <c r="A43" s="49">
        <v>36</v>
      </c>
      <c r="B43" s="36" t="s">
        <v>424</v>
      </c>
      <c r="C43" s="37" t="s">
        <v>35</v>
      </c>
      <c r="D43" s="43" t="s">
        <v>32</v>
      </c>
      <c r="E43" s="16">
        <f t="shared" si="3"/>
        <v>21000.26</v>
      </c>
      <c r="F43" s="21">
        <v>0.36</v>
      </c>
      <c r="G43" s="17">
        <v>0.87432600000000005</v>
      </c>
      <c r="H43" s="18">
        <v>1</v>
      </c>
      <c r="I43" s="19">
        <v>1</v>
      </c>
      <c r="J43" s="20">
        <f t="shared" si="1"/>
        <v>0.87432600000000005</v>
      </c>
      <c r="K43" s="21">
        <f t="shared" si="2"/>
        <v>6609.99</v>
      </c>
      <c r="L43" s="48">
        <f>K43-'[2]СПК_1 ур'!O40</f>
        <v>0</v>
      </c>
    </row>
    <row r="44" spans="1:12" s="12" customFormat="1" ht="15.75" x14ac:dyDescent="0.25">
      <c r="A44" s="49">
        <v>37</v>
      </c>
      <c r="B44" s="36" t="s">
        <v>425</v>
      </c>
      <c r="C44" s="37" t="s">
        <v>37</v>
      </c>
      <c r="D44" s="42" t="s">
        <v>36</v>
      </c>
      <c r="E44" s="16">
        <f t="shared" si="3"/>
        <v>21000.26</v>
      </c>
      <c r="F44" s="21">
        <v>1.84</v>
      </c>
      <c r="G44" s="17">
        <v>0.87432600000000005</v>
      </c>
      <c r="H44" s="18">
        <v>0.95</v>
      </c>
      <c r="I44" s="19">
        <v>1</v>
      </c>
      <c r="J44" s="20">
        <f t="shared" si="1"/>
        <v>0.83060999999999996</v>
      </c>
      <c r="K44" s="21">
        <f t="shared" si="2"/>
        <v>32095.17</v>
      </c>
      <c r="L44" s="48">
        <f>K44-'[2]СПК_1 ур'!O41</f>
        <v>0</v>
      </c>
    </row>
    <row r="45" spans="1:12" s="12" customFormat="1" ht="30" x14ac:dyDescent="0.25">
      <c r="A45" s="49">
        <v>38</v>
      </c>
      <c r="B45" s="36" t="s">
        <v>426</v>
      </c>
      <c r="C45" s="37" t="s">
        <v>41</v>
      </c>
      <c r="D45" s="43" t="s">
        <v>38</v>
      </c>
      <c r="E45" s="16">
        <f t="shared" si="3"/>
        <v>21000.26</v>
      </c>
      <c r="F45" s="21">
        <v>4.37</v>
      </c>
      <c r="G45" s="17">
        <v>1</v>
      </c>
      <c r="H45" s="18">
        <v>0.95</v>
      </c>
      <c r="I45" s="19">
        <v>1</v>
      </c>
      <c r="J45" s="20">
        <f t="shared" si="1"/>
        <v>0.95</v>
      </c>
      <c r="K45" s="21">
        <f t="shared" si="2"/>
        <v>87182.58</v>
      </c>
      <c r="L45" s="48">
        <f>K45-'[2]СПК_1 ур'!O42</f>
        <v>0</v>
      </c>
    </row>
    <row r="46" spans="1:12" s="12" customFormat="1" ht="31.5" customHeight="1" x14ac:dyDescent="0.25">
      <c r="A46" s="49">
        <v>39</v>
      </c>
      <c r="B46" s="36" t="s">
        <v>427</v>
      </c>
      <c r="C46" s="37" t="s">
        <v>43</v>
      </c>
      <c r="D46" s="43" t="s">
        <v>42</v>
      </c>
      <c r="E46" s="16">
        <f t="shared" si="3"/>
        <v>21000.26</v>
      </c>
      <c r="F46" s="21">
        <v>0.97</v>
      </c>
      <c r="G46" s="17">
        <v>0.87432600000000005</v>
      </c>
      <c r="H46" s="18">
        <v>0.95</v>
      </c>
      <c r="I46" s="19">
        <v>1</v>
      </c>
      <c r="J46" s="20">
        <f t="shared" si="1"/>
        <v>0.83060999999999996</v>
      </c>
      <c r="K46" s="21">
        <f t="shared" si="2"/>
        <v>16919.740000000002</v>
      </c>
      <c r="L46" s="48">
        <f>K46-'[2]СПК_1 ур'!O43</f>
        <v>0</v>
      </c>
    </row>
    <row r="47" spans="1:12" s="12" customFormat="1" ht="30" x14ac:dyDescent="0.25">
      <c r="A47" s="49">
        <v>40</v>
      </c>
      <c r="B47" s="36" t="s">
        <v>428</v>
      </c>
      <c r="C47" s="37" t="s">
        <v>44</v>
      </c>
      <c r="D47" s="43" t="s">
        <v>42</v>
      </c>
      <c r="E47" s="16">
        <f t="shared" si="3"/>
        <v>21000.26</v>
      </c>
      <c r="F47" s="21">
        <v>1.1100000000000001</v>
      </c>
      <c r="G47" s="17">
        <v>0.87432600000000005</v>
      </c>
      <c r="H47" s="18">
        <v>0.95</v>
      </c>
      <c r="I47" s="19">
        <v>1</v>
      </c>
      <c r="J47" s="20">
        <f t="shared" si="1"/>
        <v>0.83060999999999996</v>
      </c>
      <c r="K47" s="21">
        <f t="shared" si="2"/>
        <v>19361.759999999998</v>
      </c>
      <c r="L47" s="48">
        <f>K47-'[2]СПК_1 ур'!O44</f>
        <v>0</v>
      </c>
    </row>
    <row r="48" spans="1:12" s="12" customFormat="1" ht="30" x14ac:dyDescent="0.25">
      <c r="A48" s="49">
        <v>41</v>
      </c>
      <c r="B48" s="36" t="s">
        <v>429</v>
      </c>
      <c r="C48" s="37" t="s">
        <v>45</v>
      </c>
      <c r="D48" s="43" t="s">
        <v>42</v>
      </c>
      <c r="E48" s="16">
        <f t="shared" si="3"/>
        <v>21000.26</v>
      </c>
      <c r="F48" s="21">
        <v>1.97</v>
      </c>
      <c r="G48" s="17">
        <v>0.87432600000000005</v>
      </c>
      <c r="H48" s="18">
        <v>0.95</v>
      </c>
      <c r="I48" s="19">
        <v>1</v>
      </c>
      <c r="J48" s="20">
        <f t="shared" si="1"/>
        <v>0.83060999999999996</v>
      </c>
      <c r="K48" s="21">
        <f t="shared" si="2"/>
        <v>34362.76</v>
      </c>
      <c r="L48" s="48">
        <f>K48-'[2]СПК_1 ур'!O45</f>
        <v>0</v>
      </c>
    </row>
    <row r="49" spans="1:12" s="12" customFormat="1" ht="30" x14ac:dyDescent="0.25">
      <c r="A49" s="49">
        <v>42</v>
      </c>
      <c r="B49" s="36" t="s">
        <v>430</v>
      </c>
      <c r="C49" s="37" t="s">
        <v>46</v>
      </c>
      <c r="D49" s="43" t="s">
        <v>42</v>
      </c>
      <c r="E49" s="16">
        <f t="shared" si="3"/>
        <v>21000.26</v>
      </c>
      <c r="F49" s="21">
        <v>2.78</v>
      </c>
      <c r="G49" s="17">
        <v>0.87432600000000005</v>
      </c>
      <c r="H49" s="18">
        <v>0.95</v>
      </c>
      <c r="I49" s="19">
        <v>1</v>
      </c>
      <c r="J49" s="20">
        <f t="shared" si="1"/>
        <v>0.83060999999999996</v>
      </c>
      <c r="K49" s="21">
        <f t="shared" si="2"/>
        <v>48491.61</v>
      </c>
      <c r="L49" s="48">
        <f>K49-'[2]СПК_1 ур'!O46</f>
        <v>0</v>
      </c>
    </row>
    <row r="50" spans="1:12" s="12" customFormat="1" ht="30" x14ac:dyDescent="0.25">
      <c r="A50" s="49">
        <v>43</v>
      </c>
      <c r="B50" s="36" t="s">
        <v>431</v>
      </c>
      <c r="C50" s="37" t="s">
        <v>47</v>
      </c>
      <c r="D50" s="43" t="s">
        <v>42</v>
      </c>
      <c r="E50" s="16">
        <f t="shared" si="3"/>
        <v>21000.26</v>
      </c>
      <c r="F50" s="21">
        <v>1.1499999999999999</v>
      </c>
      <c r="G50" s="17">
        <v>0.87432600000000005</v>
      </c>
      <c r="H50" s="18">
        <v>0.95</v>
      </c>
      <c r="I50" s="19">
        <v>1</v>
      </c>
      <c r="J50" s="20">
        <f t="shared" si="1"/>
        <v>0.83060999999999996</v>
      </c>
      <c r="K50" s="21">
        <f t="shared" si="2"/>
        <v>20059.48</v>
      </c>
      <c r="L50" s="48">
        <f>K50-'[2]СПК_1 ур'!O47</f>
        <v>0</v>
      </c>
    </row>
    <row r="51" spans="1:12" s="12" customFormat="1" ht="30" x14ac:dyDescent="0.25">
      <c r="A51" s="49">
        <v>44</v>
      </c>
      <c r="B51" s="36" t="s">
        <v>432</v>
      </c>
      <c r="C51" s="37" t="s">
        <v>48</v>
      </c>
      <c r="D51" s="43" t="s">
        <v>42</v>
      </c>
      <c r="E51" s="16">
        <f t="shared" si="3"/>
        <v>21000.26</v>
      </c>
      <c r="F51" s="21">
        <v>1.22</v>
      </c>
      <c r="G51" s="17">
        <v>0.87432600000000005</v>
      </c>
      <c r="H51" s="18">
        <v>0.95</v>
      </c>
      <c r="I51" s="19">
        <v>1</v>
      </c>
      <c r="J51" s="20">
        <f t="shared" si="1"/>
        <v>0.83060999999999996</v>
      </c>
      <c r="K51" s="21">
        <f t="shared" si="2"/>
        <v>21280.49</v>
      </c>
      <c r="L51" s="48">
        <f>K51-'[2]СПК_1 ур'!O48</f>
        <v>0</v>
      </c>
    </row>
    <row r="52" spans="1:12" s="12" customFormat="1" ht="30" x14ac:dyDescent="0.25">
      <c r="A52" s="49">
        <v>45</v>
      </c>
      <c r="B52" s="36" t="s">
        <v>433</v>
      </c>
      <c r="C52" s="37" t="s">
        <v>49</v>
      </c>
      <c r="D52" s="43" t="s">
        <v>42</v>
      </c>
      <c r="E52" s="16">
        <f t="shared" si="3"/>
        <v>21000.26</v>
      </c>
      <c r="F52" s="21">
        <v>1.78</v>
      </c>
      <c r="G52" s="17">
        <v>0.87432600000000005</v>
      </c>
      <c r="H52" s="18">
        <v>0.95</v>
      </c>
      <c r="I52" s="19">
        <v>1</v>
      </c>
      <c r="J52" s="20">
        <f t="shared" si="1"/>
        <v>0.83060999999999996</v>
      </c>
      <c r="K52" s="21">
        <f t="shared" si="2"/>
        <v>31048.59</v>
      </c>
      <c r="L52" s="48">
        <f>K52-'[2]СПК_1 ур'!O49</f>
        <v>0</v>
      </c>
    </row>
    <row r="53" spans="1:12" s="12" customFormat="1" ht="30" x14ac:dyDescent="0.25">
      <c r="A53" s="49">
        <v>46</v>
      </c>
      <c r="B53" s="36" t="s">
        <v>434</v>
      </c>
      <c r="C53" s="37" t="s">
        <v>50</v>
      </c>
      <c r="D53" s="43" t="s">
        <v>42</v>
      </c>
      <c r="E53" s="16">
        <f t="shared" si="3"/>
        <v>21000.26</v>
      </c>
      <c r="F53" s="21">
        <v>2.23</v>
      </c>
      <c r="G53" s="17">
        <v>0.87432600000000005</v>
      </c>
      <c r="H53" s="18">
        <v>0.95</v>
      </c>
      <c r="I53" s="19">
        <v>1</v>
      </c>
      <c r="J53" s="20">
        <f t="shared" si="1"/>
        <v>0.83060999999999996</v>
      </c>
      <c r="K53" s="21">
        <f t="shared" si="2"/>
        <v>38897.949999999997</v>
      </c>
      <c r="L53" s="48">
        <f>K53-'[2]СПК_1 ур'!O50</f>
        <v>0</v>
      </c>
    </row>
    <row r="54" spans="1:12" s="12" customFormat="1" ht="30" x14ac:dyDescent="0.25">
      <c r="A54" s="49">
        <v>47</v>
      </c>
      <c r="B54" s="36" t="s">
        <v>435</v>
      </c>
      <c r="C54" s="37" t="s">
        <v>51</v>
      </c>
      <c r="D54" s="43" t="s">
        <v>42</v>
      </c>
      <c r="E54" s="16">
        <f t="shared" si="3"/>
        <v>21000.26</v>
      </c>
      <c r="F54" s="21">
        <v>2.36</v>
      </c>
      <c r="G54" s="17">
        <v>0.87432600000000005</v>
      </c>
      <c r="H54" s="18">
        <v>0.95</v>
      </c>
      <c r="I54" s="19">
        <v>1</v>
      </c>
      <c r="J54" s="20">
        <f t="shared" si="1"/>
        <v>0.83060999999999996</v>
      </c>
      <c r="K54" s="21">
        <f t="shared" si="2"/>
        <v>41165.54</v>
      </c>
      <c r="L54" s="48">
        <f>K54-'[2]СПК_1 ур'!O51</f>
        <v>0</v>
      </c>
    </row>
    <row r="55" spans="1:12" s="12" customFormat="1" ht="30" x14ac:dyDescent="0.25">
      <c r="A55" s="49">
        <v>48</v>
      </c>
      <c r="B55" s="36" t="s">
        <v>436</v>
      </c>
      <c r="C55" s="37" t="s">
        <v>52</v>
      </c>
      <c r="D55" s="43" t="s">
        <v>42</v>
      </c>
      <c r="E55" s="16">
        <f t="shared" si="3"/>
        <v>21000.26</v>
      </c>
      <c r="F55" s="21">
        <v>4.28</v>
      </c>
      <c r="G55" s="17">
        <v>0.87432600000000005</v>
      </c>
      <c r="H55" s="18">
        <v>0.95</v>
      </c>
      <c r="I55" s="19">
        <v>1</v>
      </c>
      <c r="J55" s="20">
        <f t="shared" si="1"/>
        <v>0.83060999999999996</v>
      </c>
      <c r="K55" s="21">
        <f t="shared" si="2"/>
        <v>74656.149999999994</v>
      </c>
      <c r="L55" s="48">
        <f>K55-'[2]СПК_1 ур'!O52</f>
        <v>0</v>
      </c>
    </row>
    <row r="56" spans="1:12" s="12" customFormat="1" ht="15.75" x14ac:dyDescent="0.25">
      <c r="A56" s="49">
        <v>49</v>
      </c>
      <c r="B56" s="36" t="s">
        <v>437</v>
      </c>
      <c r="C56" s="37" t="s">
        <v>54</v>
      </c>
      <c r="D56" s="43" t="s">
        <v>53</v>
      </c>
      <c r="E56" s="16">
        <f t="shared" si="3"/>
        <v>21000.26</v>
      </c>
      <c r="F56" s="21">
        <v>2.95</v>
      </c>
      <c r="G56" s="17">
        <v>0.87432600000000005</v>
      </c>
      <c r="H56" s="18">
        <v>0.95</v>
      </c>
      <c r="I56" s="19">
        <v>1</v>
      </c>
      <c r="J56" s="20">
        <f t="shared" si="1"/>
        <v>0.83060999999999996</v>
      </c>
      <c r="K56" s="21">
        <f t="shared" si="2"/>
        <v>51456.93</v>
      </c>
      <c r="L56" s="48">
        <f>K56-'[2]СПК_1 ур'!O53</f>
        <v>0</v>
      </c>
    </row>
    <row r="57" spans="1:12" s="12" customFormat="1" ht="15.75" x14ac:dyDescent="0.25">
      <c r="A57" s="49">
        <v>50</v>
      </c>
      <c r="B57" s="36" t="s">
        <v>438</v>
      </c>
      <c r="C57" s="37" t="s">
        <v>55</v>
      </c>
      <c r="D57" s="43" t="s">
        <v>53</v>
      </c>
      <c r="E57" s="16">
        <f t="shared" si="3"/>
        <v>21000.26</v>
      </c>
      <c r="F57" s="21">
        <v>5.33</v>
      </c>
      <c r="G57" s="17">
        <v>0.87432600000000005</v>
      </c>
      <c r="H57" s="18">
        <v>0.95</v>
      </c>
      <c r="I57" s="19">
        <v>1</v>
      </c>
      <c r="J57" s="20">
        <f t="shared" si="1"/>
        <v>0.83060999999999996</v>
      </c>
      <c r="K57" s="21">
        <f t="shared" si="2"/>
        <v>92971.33</v>
      </c>
      <c r="L57" s="48">
        <f>K57-'[2]СПК_1 ур'!O54</f>
        <v>0</v>
      </c>
    </row>
    <row r="58" spans="1:12" s="12" customFormat="1" ht="15.75" x14ac:dyDescent="0.25">
      <c r="A58" s="49">
        <v>51</v>
      </c>
      <c r="B58" s="36" t="s">
        <v>439</v>
      </c>
      <c r="C58" s="37" t="s">
        <v>56</v>
      </c>
      <c r="D58" s="43" t="s">
        <v>53</v>
      </c>
      <c r="E58" s="16">
        <f t="shared" si="3"/>
        <v>21000.26</v>
      </c>
      <c r="F58" s="21">
        <v>0.77</v>
      </c>
      <c r="G58" s="17">
        <v>0.87432600000000005</v>
      </c>
      <c r="H58" s="18">
        <v>0.95</v>
      </c>
      <c r="I58" s="19">
        <v>1</v>
      </c>
      <c r="J58" s="20">
        <f t="shared" si="1"/>
        <v>0.83060999999999996</v>
      </c>
      <c r="K58" s="21">
        <f t="shared" si="2"/>
        <v>13431.13</v>
      </c>
      <c r="L58" s="48">
        <f>K58-'[2]СПК_1 ур'!O55</f>
        <v>0</v>
      </c>
    </row>
    <row r="59" spans="1:12" s="12" customFormat="1" ht="15.75" x14ac:dyDescent="0.25">
      <c r="A59" s="49">
        <v>52</v>
      </c>
      <c r="B59" s="36" t="s">
        <v>440</v>
      </c>
      <c r="C59" s="37" t="s">
        <v>57</v>
      </c>
      <c r="D59" s="43" t="s">
        <v>53</v>
      </c>
      <c r="E59" s="16">
        <f t="shared" si="3"/>
        <v>21000.26</v>
      </c>
      <c r="F59" s="21">
        <v>0.97</v>
      </c>
      <c r="G59" s="17">
        <v>0.87432600000000005</v>
      </c>
      <c r="H59" s="18">
        <v>0.95</v>
      </c>
      <c r="I59" s="19">
        <v>1</v>
      </c>
      <c r="J59" s="20">
        <f t="shared" si="1"/>
        <v>0.83060999999999996</v>
      </c>
      <c r="K59" s="21">
        <f t="shared" si="2"/>
        <v>16919.740000000002</v>
      </c>
      <c r="L59" s="48">
        <f>K59-'[2]СПК_1 ур'!O56</f>
        <v>0</v>
      </c>
    </row>
    <row r="60" spans="1:12" s="12" customFormat="1" ht="15.75" x14ac:dyDescent="0.25">
      <c r="A60" s="49">
        <v>53</v>
      </c>
      <c r="B60" s="36" t="s">
        <v>441</v>
      </c>
      <c r="C60" s="37" t="s">
        <v>58</v>
      </c>
      <c r="D60" s="43" t="s">
        <v>53</v>
      </c>
      <c r="E60" s="16">
        <f t="shared" si="3"/>
        <v>21000.26</v>
      </c>
      <c r="F60" s="21">
        <v>0.88</v>
      </c>
      <c r="G60" s="17">
        <v>0.87432600000000005</v>
      </c>
      <c r="H60" s="18">
        <v>0.95</v>
      </c>
      <c r="I60" s="19">
        <v>1</v>
      </c>
      <c r="J60" s="20">
        <f t="shared" si="1"/>
        <v>0.83060999999999996</v>
      </c>
      <c r="K60" s="21">
        <f t="shared" si="2"/>
        <v>15349.86</v>
      </c>
      <c r="L60" s="48">
        <f>K60-'[2]СПК_1 ур'!O57</f>
        <v>0</v>
      </c>
    </row>
    <row r="61" spans="1:12" s="12" customFormat="1" ht="15.75" x14ac:dyDescent="0.25">
      <c r="A61" s="49">
        <v>54</v>
      </c>
      <c r="B61" s="36" t="s">
        <v>442</v>
      </c>
      <c r="C61" s="37" t="s">
        <v>59</v>
      </c>
      <c r="D61" s="43" t="s">
        <v>53</v>
      </c>
      <c r="E61" s="16">
        <f t="shared" si="3"/>
        <v>21000.26</v>
      </c>
      <c r="F61" s="21">
        <v>1.05</v>
      </c>
      <c r="G61" s="17">
        <v>0.87432600000000005</v>
      </c>
      <c r="H61" s="18">
        <v>0.95</v>
      </c>
      <c r="I61" s="19">
        <v>1</v>
      </c>
      <c r="J61" s="20">
        <f t="shared" si="1"/>
        <v>0.83060999999999996</v>
      </c>
      <c r="K61" s="21">
        <f t="shared" si="2"/>
        <v>18315.18</v>
      </c>
      <c r="L61" s="48">
        <f>K61-'[2]СПК_1 ур'!O58</f>
        <v>0</v>
      </c>
    </row>
    <row r="62" spans="1:12" s="12" customFormat="1" ht="15.75" x14ac:dyDescent="0.25">
      <c r="A62" s="49">
        <v>55</v>
      </c>
      <c r="B62" s="36" t="s">
        <v>443</v>
      </c>
      <c r="C62" s="37" t="s">
        <v>60</v>
      </c>
      <c r="D62" s="43" t="s">
        <v>53</v>
      </c>
      <c r="E62" s="16">
        <f t="shared" si="3"/>
        <v>21000.26</v>
      </c>
      <c r="F62" s="21">
        <v>1.25</v>
      </c>
      <c r="G62" s="17">
        <v>0.87432600000000005</v>
      </c>
      <c r="H62" s="18">
        <v>0.95</v>
      </c>
      <c r="I62" s="19">
        <v>1</v>
      </c>
      <c r="J62" s="20">
        <f t="shared" si="1"/>
        <v>0.83060999999999996</v>
      </c>
      <c r="K62" s="21">
        <f t="shared" si="2"/>
        <v>21803.78</v>
      </c>
      <c r="L62" s="48">
        <f>K62-'[2]СПК_1 ур'!O59</f>
        <v>0</v>
      </c>
    </row>
    <row r="63" spans="1:12" s="12" customFormat="1" ht="15.75" x14ac:dyDescent="0.25">
      <c r="A63" s="49">
        <v>56</v>
      </c>
      <c r="B63" s="36" t="s">
        <v>444</v>
      </c>
      <c r="C63" s="37" t="s">
        <v>62</v>
      </c>
      <c r="D63" s="43" t="s">
        <v>61</v>
      </c>
      <c r="E63" s="16">
        <f t="shared" si="3"/>
        <v>21000.26</v>
      </c>
      <c r="F63" s="21">
        <v>1.51</v>
      </c>
      <c r="G63" s="17">
        <v>0.87432600000000005</v>
      </c>
      <c r="H63" s="18">
        <v>0.95</v>
      </c>
      <c r="I63" s="19">
        <v>1</v>
      </c>
      <c r="J63" s="20">
        <f t="shared" si="1"/>
        <v>0.83060999999999996</v>
      </c>
      <c r="K63" s="21">
        <f t="shared" si="2"/>
        <v>26338.97</v>
      </c>
      <c r="L63" s="48">
        <f>K63-'[2]СПК_1 ур'!O60</f>
        <v>0</v>
      </c>
    </row>
    <row r="64" spans="1:12" s="12" customFormat="1" ht="15.75" x14ac:dyDescent="0.25">
      <c r="A64" s="49">
        <v>57</v>
      </c>
      <c r="B64" s="36" t="s">
        <v>445</v>
      </c>
      <c r="C64" s="37" t="s">
        <v>63</v>
      </c>
      <c r="D64" s="43" t="s">
        <v>61</v>
      </c>
      <c r="E64" s="16">
        <f t="shared" si="3"/>
        <v>21000.26</v>
      </c>
      <c r="F64" s="21">
        <v>2.2599999999999998</v>
      </c>
      <c r="G64" s="17">
        <v>0.87432600000000005</v>
      </c>
      <c r="H64" s="18">
        <v>0.95</v>
      </c>
      <c r="I64" s="19">
        <v>1</v>
      </c>
      <c r="J64" s="20">
        <f t="shared" si="1"/>
        <v>0.83060999999999996</v>
      </c>
      <c r="K64" s="21">
        <f t="shared" si="2"/>
        <v>39421.24</v>
      </c>
      <c r="L64" s="48">
        <f>K64-'[2]СПК_1 ур'!O61</f>
        <v>0</v>
      </c>
    </row>
    <row r="65" spans="1:12" s="12" customFormat="1" ht="15.75" x14ac:dyDescent="0.25">
      <c r="A65" s="49">
        <v>58</v>
      </c>
      <c r="B65" s="36" t="s">
        <v>446</v>
      </c>
      <c r="C65" s="37" t="s">
        <v>64</v>
      </c>
      <c r="D65" s="43" t="s">
        <v>61</v>
      </c>
      <c r="E65" s="16">
        <f t="shared" si="3"/>
        <v>21000.26</v>
      </c>
      <c r="F65" s="21">
        <v>1.38</v>
      </c>
      <c r="G65" s="17">
        <v>0.87432600000000005</v>
      </c>
      <c r="H65" s="18">
        <v>0.95</v>
      </c>
      <c r="I65" s="19">
        <v>1</v>
      </c>
      <c r="J65" s="20">
        <f t="shared" si="1"/>
        <v>0.83060999999999996</v>
      </c>
      <c r="K65" s="21">
        <f t="shared" si="2"/>
        <v>24071.38</v>
      </c>
      <c r="L65" s="48">
        <f>K65-'[2]СПК_1 ур'!O62</f>
        <v>0</v>
      </c>
    </row>
    <row r="66" spans="1:12" s="12" customFormat="1" ht="15.75" x14ac:dyDescent="0.25">
      <c r="A66" s="49">
        <v>59</v>
      </c>
      <c r="B66" s="36" t="s">
        <v>447</v>
      </c>
      <c r="C66" s="37" t="s">
        <v>65</v>
      </c>
      <c r="D66" s="43" t="s">
        <v>61</v>
      </c>
      <c r="E66" s="16">
        <f t="shared" si="3"/>
        <v>21000.26</v>
      </c>
      <c r="F66" s="21">
        <v>2.82</v>
      </c>
      <c r="G66" s="17">
        <v>0.87432600000000005</v>
      </c>
      <c r="H66" s="18">
        <v>0.95</v>
      </c>
      <c r="I66" s="19">
        <v>1</v>
      </c>
      <c r="J66" s="20">
        <f t="shared" si="1"/>
        <v>0.83060999999999996</v>
      </c>
      <c r="K66" s="21">
        <f t="shared" si="2"/>
        <v>49189.33</v>
      </c>
      <c r="L66" s="48">
        <f>K66-'[2]СПК_1 ур'!O63</f>
        <v>0</v>
      </c>
    </row>
    <row r="67" spans="1:12" s="12" customFormat="1" ht="15.75" x14ac:dyDescent="0.25">
      <c r="A67" s="49">
        <v>60</v>
      </c>
      <c r="B67" s="36" t="s">
        <v>448</v>
      </c>
      <c r="C67" s="37" t="s">
        <v>67</v>
      </c>
      <c r="D67" s="43" t="s">
        <v>66</v>
      </c>
      <c r="E67" s="16">
        <f t="shared" ref="E67:E92" si="4">$E$7</f>
        <v>21000.26</v>
      </c>
      <c r="F67" s="21">
        <v>0.57999999999999996</v>
      </c>
      <c r="G67" s="17">
        <v>0.87432600000000005</v>
      </c>
      <c r="H67" s="18">
        <v>0.95</v>
      </c>
      <c r="I67" s="19">
        <v>1</v>
      </c>
      <c r="J67" s="20">
        <f t="shared" si="1"/>
        <v>0.83060999999999996</v>
      </c>
      <c r="K67" s="21">
        <f t="shared" si="2"/>
        <v>10116.959999999999</v>
      </c>
      <c r="L67" s="48">
        <f>K67-'[2]СПК_1 ур'!O64</f>
        <v>0</v>
      </c>
    </row>
    <row r="68" spans="1:12" s="12" customFormat="1" ht="15.75" x14ac:dyDescent="0.25">
      <c r="A68" s="49">
        <v>61</v>
      </c>
      <c r="B68" s="36" t="s">
        <v>449</v>
      </c>
      <c r="C68" s="37" t="s">
        <v>68</v>
      </c>
      <c r="D68" s="43" t="s">
        <v>66</v>
      </c>
      <c r="E68" s="16">
        <f t="shared" si="4"/>
        <v>21000.26</v>
      </c>
      <c r="F68" s="21">
        <v>0.62</v>
      </c>
      <c r="G68" s="17">
        <v>0.87432600000000005</v>
      </c>
      <c r="H68" s="18">
        <v>0.95</v>
      </c>
      <c r="I68" s="19">
        <v>1</v>
      </c>
      <c r="J68" s="20">
        <f t="shared" si="1"/>
        <v>0.83060999999999996</v>
      </c>
      <c r="K68" s="21">
        <f t="shared" si="2"/>
        <v>10814.68</v>
      </c>
      <c r="L68" s="48">
        <f>K68-'[2]СПК_1 ур'!O65</f>
        <v>0</v>
      </c>
    </row>
    <row r="69" spans="1:12" s="12" customFormat="1" ht="15.75" x14ac:dyDescent="0.25">
      <c r="A69" s="49">
        <v>62</v>
      </c>
      <c r="B69" s="36" t="s">
        <v>450</v>
      </c>
      <c r="C69" s="37" t="s">
        <v>69</v>
      </c>
      <c r="D69" s="43" t="s">
        <v>66</v>
      </c>
      <c r="E69" s="16">
        <f t="shared" si="4"/>
        <v>21000.26</v>
      </c>
      <c r="F69" s="21">
        <v>1.4</v>
      </c>
      <c r="G69" s="17">
        <v>0.87432600000000005</v>
      </c>
      <c r="H69" s="18">
        <v>0.95</v>
      </c>
      <c r="I69" s="19">
        <v>1</v>
      </c>
      <c r="J69" s="20">
        <f t="shared" si="1"/>
        <v>0.83060999999999996</v>
      </c>
      <c r="K69" s="21">
        <f t="shared" si="2"/>
        <v>24420.240000000002</v>
      </c>
      <c r="L69" s="48">
        <f>K69-'[2]СПК_1 ур'!O66</f>
        <v>0</v>
      </c>
    </row>
    <row r="70" spans="1:12" s="12" customFormat="1" ht="15.75" x14ac:dyDescent="0.25">
      <c r="A70" s="49">
        <v>63</v>
      </c>
      <c r="B70" s="36" t="s">
        <v>451</v>
      </c>
      <c r="C70" s="37" t="s">
        <v>70</v>
      </c>
      <c r="D70" s="43" t="s">
        <v>66</v>
      </c>
      <c r="E70" s="16">
        <f t="shared" si="4"/>
        <v>21000.26</v>
      </c>
      <c r="F70" s="21">
        <v>1.27</v>
      </c>
      <c r="G70" s="17">
        <v>0.87432600000000005</v>
      </c>
      <c r="H70" s="18">
        <v>0.95</v>
      </c>
      <c r="I70" s="19">
        <v>1</v>
      </c>
      <c r="J70" s="20">
        <f t="shared" si="1"/>
        <v>0.83060999999999996</v>
      </c>
      <c r="K70" s="21">
        <f t="shared" si="2"/>
        <v>22152.639999999999</v>
      </c>
      <c r="L70" s="48">
        <f>K70-'[2]СПК_1 ур'!O67</f>
        <v>0</v>
      </c>
    </row>
    <row r="71" spans="1:12" s="12" customFormat="1" ht="15.75" x14ac:dyDescent="0.25">
      <c r="A71" s="49">
        <v>64</v>
      </c>
      <c r="B71" s="36" t="s">
        <v>452</v>
      </c>
      <c r="C71" s="37" t="s">
        <v>71</v>
      </c>
      <c r="D71" s="43" t="s">
        <v>66</v>
      </c>
      <c r="E71" s="16">
        <f t="shared" si="4"/>
        <v>21000.26</v>
      </c>
      <c r="F71" s="21">
        <v>3.12</v>
      </c>
      <c r="G71" s="17">
        <v>0.87432600000000005</v>
      </c>
      <c r="H71" s="18">
        <v>0.95</v>
      </c>
      <c r="I71" s="19">
        <v>1</v>
      </c>
      <c r="J71" s="20">
        <f t="shared" si="1"/>
        <v>0.83060999999999996</v>
      </c>
      <c r="K71" s="21">
        <f t="shared" si="2"/>
        <v>54422.239999999998</v>
      </c>
      <c r="L71" s="48">
        <f>K71-'[2]СПК_1 ур'!O68</f>
        <v>0</v>
      </c>
    </row>
    <row r="72" spans="1:12" s="12" customFormat="1" ht="15.75" x14ac:dyDescent="0.25">
      <c r="A72" s="49">
        <v>65</v>
      </c>
      <c r="B72" s="36" t="s">
        <v>453</v>
      </c>
      <c r="C72" s="37" t="s">
        <v>72</v>
      </c>
      <c r="D72" s="43" t="s">
        <v>66</v>
      </c>
      <c r="E72" s="16">
        <f t="shared" si="4"/>
        <v>21000.26</v>
      </c>
      <c r="F72" s="21">
        <v>4.51</v>
      </c>
      <c r="G72" s="17">
        <v>0.87432600000000005</v>
      </c>
      <c r="H72" s="18">
        <v>0.95</v>
      </c>
      <c r="I72" s="19">
        <v>1</v>
      </c>
      <c r="J72" s="20">
        <f t="shared" si="1"/>
        <v>0.83060999999999996</v>
      </c>
      <c r="K72" s="21">
        <f t="shared" si="2"/>
        <v>78668.05</v>
      </c>
      <c r="L72" s="48">
        <f>K72-'[2]СПК_1 ур'!O69</f>
        <v>0</v>
      </c>
    </row>
    <row r="73" spans="1:12" s="12" customFormat="1" ht="15.75" x14ac:dyDescent="0.25">
      <c r="A73" s="49">
        <v>66</v>
      </c>
      <c r="B73" s="36" t="s">
        <v>454</v>
      </c>
      <c r="C73" s="37" t="s">
        <v>348</v>
      </c>
      <c r="D73" s="43" t="s">
        <v>66</v>
      </c>
      <c r="E73" s="16">
        <f t="shared" si="4"/>
        <v>21000.26</v>
      </c>
      <c r="F73" s="21">
        <v>7.2</v>
      </c>
      <c r="G73" s="17">
        <v>0.87432600000000005</v>
      </c>
      <c r="H73" s="18">
        <v>0.95</v>
      </c>
      <c r="I73" s="19">
        <v>1</v>
      </c>
      <c r="J73" s="20">
        <f t="shared" ref="J73:J136" si="5">ROUND(G73*H73*I73,6)</f>
        <v>0.83060999999999996</v>
      </c>
      <c r="K73" s="21">
        <f t="shared" ref="K73:K136" si="6">ROUND(E73*F73*J73,2)</f>
        <v>125589.79</v>
      </c>
      <c r="L73" s="48">
        <f>K73-'[2]СПК_1 ур'!O70</f>
        <v>0</v>
      </c>
    </row>
    <row r="74" spans="1:12" s="12" customFormat="1" ht="15.75" x14ac:dyDescent="0.25">
      <c r="A74" s="49">
        <v>67</v>
      </c>
      <c r="B74" s="36" t="s">
        <v>455</v>
      </c>
      <c r="C74" s="37" t="s">
        <v>73</v>
      </c>
      <c r="D74" s="43" t="s">
        <v>66</v>
      </c>
      <c r="E74" s="16">
        <f t="shared" si="4"/>
        <v>21000.26</v>
      </c>
      <c r="F74" s="21">
        <v>1.18</v>
      </c>
      <c r="G74" s="17">
        <v>0.87432600000000005</v>
      </c>
      <c r="H74" s="18">
        <v>0.95</v>
      </c>
      <c r="I74" s="19">
        <v>1</v>
      </c>
      <c r="J74" s="20">
        <f t="shared" si="5"/>
        <v>0.83060999999999996</v>
      </c>
      <c r="K74" s="21">
        <f t="shared" si="6"/>
        <v>20582.77</v>
      </c>
      <c r="L74" s="48">
        <f>K74-'[2]СПК_1 ур'!O71</f>
        <v>0</v>
      </c>
    </row>
    <row r="75" spans="1:12" s="12" customFormat="1" ht="15.75" x14ac:dyDescent="0.25">
      <c r="A75" s="49">
        <v>68</v>
      </c>
      <c r="B75" s="36" t="s">
        <v>456</v>
      </c>
      <c r="C75" s="37" t="s">
        <v>74</v>
      </c>
      <c r="D75" s="43" t="s">
        <v>66</v>
      </c>
      <c r="E75" s="16">
        <f t="shared" si="4"/>
        <v>21000.26</v>
      </c>
      <c r="F75" s="21">
        <v>0.98</v>
      </c>
      <c r="G75" s="17">
        <v>0.87432600000000005</v>
      </c>
      <c r="H75" s="18">
        <v>0.95</v>
      </c>
      <c r="I75" s="19">
        <v>1</v>
      </c>
      <c r="J75" s="20">
        <f t="shared" si="5"/>
        <v>0.83060999999999996</v>
      </c>
      <c r="K75" s="21">
        <f t="shared" si="6"/>
        <v>17094.169999999998</v>
      </c>
      <c r="L75" s="48">
        <f>K75-'[2]СПК_1 ур'!O72</f>
        <v>0</v>
      </c>
    </row>
    <row r="76" spans="1:12" s="12" customFormat="1" ht="30" x14ac:dyDescent="0.25">
      <c r="A76" s="49">
        <v>69</v>
      </c>
      <c r="B76" s="36" t="s">
        <v>457</v>
      </c>
      <c r="C76" s="37" t="s">
        <v>75</v>
      </c>
      <c r="D76" s="43" t="s">
        <v>66</v>
      </c>
      <c r="E76" s="16">
        <f t="shared" si="4"/>
        <v>21000.26</v>
      </c>
      <c r="F76" s="21">
        <v>0.35</v>
      </c>
      <c r="G76" s="17">
        <v>0.87432600000000005</v>
      </c>
      <c r="H76" s="18">
        <v>0.95</v>
      </c>
      <c r="I76" s="19">
        <v>1</v>
      </c>
      <c r="J76" s="20">
        <f t="shared" si="5"/>
        <v>0.83060999999999996</v>
      </c>
      <c r="K76" s="21">
        <f t="shared" si="6"/>
        <v>6105.06</v>
      </c>
      <c r="L76" s="48">
        <f>K76-'[2]СПК_1 ур'!O73</f>
        <v>0</v>
      </c>
    </row>
    <row r="77" spans="1:12" s="12" customFormat="1" ht="15.75" x14ac:dyDescent="0.25">
      <c r="A77" s="49">
        <v>70</v>
      </c>
      <c r="B77" s="36" t="s">
        <v>458</v>
      </c>
      <c r="C77" s="37" t="s">
        <v>76</v>
      </c>
      <c r="D77" s="43" t="s">
        <v>66</v>
      </c>
      <c r="E77" s="16">
        <f t="shared" si="4"/>
        <v>21000.26</v>
      </c>
      <c r="F77" s="21">
        <v>0.5</v>
      </c>
      <c r="G77" s="17">
        <v>1.4</v>
      </c>
      <c r="H77" s="18">
        <v>0.95</v>
      </c>
      <c r="I77" s="19">
        <v>1</v>
      </c>
      <c r="J77" s="20">
        <f t="shared" si="5"/>
        <v>1.33</v>
      </c>
      <c r="K77" s="21">
        <f t="shared" si="6"/>
        <v>13965.17</v>
      </c>
      <c r="L77" s="48">
        <f>K77-'[2]СПК_1 ур'!O74</f>
        <v>0</v>
      </c>
    </row>
    <row r="78" spans="1:12" s="12" customFormat="1" ht="15.75" x14ac:dyDescent="0.25">
      <c r="A78" s="49">
        <v>71</v>
      </c>
      <c r="B78" s="36" t="s">
        <v>459</v>
      </c>
      <c r="C78" s="37" t="s">
        <v>77</v>
      </c>
      <c r="D78" s="43" t="s">
        <v>66</v>
      </c>
      <c r="E78" s="16">
        <f t="shared" si="4"/>
        <v>21000.26</v>
      </c>
      <c r="F78" s="21">
        <v>1</v>
      </c>
      <c r="G78" s="17">
        <v>0.87432600000000005</v>
      </c>
      <c r="H78" s="18">
        <v>0.95</v>
      </c>
      <c r="I78" s="19">
        <v>1</v>
      </c>
      <c r="J78" s="20">
        <f t="shared" si="5"/>
        <v>0.83060999999999996</v>
      </c>
      <c r="K78" s="21">
        <f t="shared" si="6"/>
        <v>17443.03</v>
      </c>
      <c r="L78" s="48">
        <f>K78-'[2]СПК_1 ур'!O75</f>
        <v>0</v>
      </c>
    </row>
    <row r="79" spans="1:12" s="12" customFormat="1" ht="15.75" x14ac:dyDescent="0.25">
      <c r="A79" s="49">
        <v>72</v>
      </c>
      <c r="B79" s="36" t="s">
        <v>460</v>
      </c>
      <c r="C79" s="37" t="s">
        <v>748</v>
      </c>
      <c r="D79" s="43" t="s">
        <v>66</v>
      </c>
      <c r="E79" s="16">
        <f t="shared" si="4"/>
        <v>21000.26</v>
      </c>
      <c r="F79" s="21">
        <v>4.4000000000000004</v>
      </c>
      <c r="G79" s="17">
        <v>0.87432600000000005</v>
      </c>
      <c r="H79" s="18">
        <v>0.95</v>
      </c>
      <c r="I79" s="19">
        <v>1</v>
      </c>
      <c r="J79" s="20">
        <f t="shared" si="5"/>
        <v>0.83060999999999996</v>
      </c>
      <c r="K79" s="21">
        <f t="shared" si="6"/>
        <v>76749.31</v>
      </c>
      <c r="L79" s="48">
        <f>K79-'[2]СПК_1 ур'!O76</f>
        <v>0</v>
      </c>
    </row>
    <row r="80" spans="1:12" s="12" customFormat="1" ht="15.75" x14ac:dyDescent="0.25">
      <c r="A80" s="49">
        <v>73</v>
      </c>
      <c r="B80" s="36" t="s">
        <v>461</v>
      </c>
      <c r="C80" s="37" t="s">
        <v>78</v>
      </c>
      <c r="D80" s="43" t="s">
        <v>66</v>
      </c>
      <c r="E80" s="16">
        <f t="shared" si="4"/>
        <v>21000.26</v>
      </c>
      <c r="F80" s="21">
        <v>2.2999999999999998</v>
      </c>
      <c r="G80" s="17">
        <v>0.87432600000000005</v>
      </c>
      <c r="H80" s="18">
        <v>0.95</v>
      </c>
      <c r="I80" s="19">
        <v>1</v>
      </c>
      <c r="J80" s="20">
        <f t="shared" si="5"/>
        <v>0.83060999999999996</v>
      </c>
      <c r="K80" s="21">
        <f t="shared" si="6"/>
        <v>40118.959999999999</v>
      </c>
      <c r="L80" s="48">
        <f>K80-'[2]СПК_1 ур'!O77</f>
        <v>0</v>
      </c>
    </row>
    <row r="81" spans="1:12" s="12" customFormat="1" ht="30" x14ac:dyDescent="0.25">
      <c r="A81" s="49">
        <v>74</v>
      </c>
      <c r="B81" s="36" t="s">
        <v>462</v>
      </c>
      <c r="C81" s="37" t="s">
        <v>80</v>
      </c>
      <c r="D81" s="43" t="s">
        <v>79</v>
      </c>
      <c r="E81" s="16">
        <f t="shared" si="4"/>
        <v>21000.26</v>
      </c>
      <c r="F81" s="21">
        <v>1.42</v>
      </c>
      <c r="G81" s="17">
        <v>0.87432600000000005</v>
      </c>
      <c r="H81" s="18">
        <v>0.95</v>
      </c>
      <c r="I81" s="19">
        <v>1</v>
      </c>
      <c r="J81" s="20">
        <f t="shared" si="5"/>
        <v>0.83060999999999996</v>
      </c>
      <c r="K81" s="21">
        <f t="shared" si="6"/>
        <v>24769.1</v>
      </c>
      <c r="L81" s="48">
        <f>K81-'[2]СПК_1 ур'!O78</f>
        <v>0</v>
      </c>
    </row>
    <row r="82" spans="1:12" s="12" customFormat="1" ht="30" x14ac:dyDescent="0.25">
      <c r="A82" s="49">
        <v>75</v>
      </c>
      <c r="B82" s="36" t="s">
        <v>463</v>
      </c>
      <c r="C82" s="37" t="s">
        <v>81</v>
      </c>
      <c r="D82" s="43" t="s">
        <v>79</v>
      </c>
      <c r="E82" s="16">
        <f t="shared" si="4"/>
        <v>21000.26</v>
      </c>
      <c r="F82" s="21">
        <v>2.81</v>
      </c>
      <c r="G82" s="17">
        <v>1</v>
      </c>
      <c r="H82" s="18">
        <v>0.95</v>
      </c>
      <c r="I82" s="19">
        <v>1</v>
      </c>
      <c r="J82" s="20">
        <f t="shared" si="5"/>
        <v>0.95</v>
      </c>
      <c r="K82" s="21">
        <f t="shared" si="6"/>
        <v>56060.19</v>
      </c>
      <c r="L82" s="48">
        <f>K82-'[2]СПК_1 ур'!O79</f>
        <v>0</v>
      </c>
    </row>
    <row r="83" spans="1:12" s="12" customFormat="1" ht="30" x14ac:dyDescent="0.25">
      <c r="A83" s="49">
        <v>76</v>
      </c>
      <c r="B83" s="36" t="s">
        <v>464</v>
      </c>
      <c r="C83" s="37" t="s">
        <v>749</v>
      </c>
      <c r="D83" s="43" t="s">
        <v>79</v>
      </c>
      <c r="E83" s="16">
        <f t="shared" si="4"/>
        <v>21000.26</v>
      </c>
      <c r="F83" s="21">
        <v>3.48</v>
      </c>
      <c r="G83" s="17">
        <v>1</v>
      </c>
      <c r="H83" s="18">
        <v>0.95</v>
      </c>
      <c r="I83" s="19">
        <v>1</v>
      </c>
      <c r="J83" s="20">
        <f t="shared" si="5"/>
        <v>0.95</v>
      </c>
      <c r="K83" s="21">
        <f t="shared" si="6"/>
        <v>69426.86</v>
      </c>
      <c r="L83" s="48">
        <f>K83-'[2]СПК_1 ур'!O80</f>
        <v>0</v>
      </c>
    </row>
    <row r="84" spans="1:12" s="12" customFormat="1" ht="15.75" x14ac:dyDescent="0.25">
      <c r="A84" s="49">
        <v>77</v>
      </c>
      <c r="B84" s="36" t="s">
        <v>465</v>
      </c>
      <c r="C84" s="37" t="s">
        <v>82</v>
      </c>
      <c r="D84" s="43" t="s">
        <v>79</v>
      </c>
      <c r="E84" s="16">
        <f t="shared" si="4"/>
        <v>21000.26</v>
      </c>
      <c r="F84" s="21">
        <v>1.1200000000000001</v>
      </c>
      <c r="G84" s="17">
        <v>0.87432600000000005</v>
      </c>
      <c r="H84" s="18">
        <v>0.95</v>
      </c>
      <c r="I84" s="19">
        <v>1</v>
      </c>
      <c r="J84" s="20">
        <f t="shared" si="5"/>
        <v>0.83060999999999996</v>
      </c>
      <c r="K84" s="21">
        <f t="shared" si="6"/>
        <v>19536.189999999999</v>
      </c>
      <c r="L84" s="48">
        <f>K84-'[2]СПК_1 ур'!O81</f>
        <v>0</v>
      </c>
    </row>
    <row r="85" spans="1:12" s="12" customFormat="1" ht="15.75" x14ac:dyDescent="0.25">
      <c r="A85" s="49">
        <v>78</v>
      </c>
      <c r="B85" s="36" t="s">
        <v>466</v>
      </c>
      <c r="C85" s="37" t="s">
        <v>83</v>
      </c>
      <c r="D85" s="43" t="s">
        <v>79</v>
      </c>
      <c r="E85" s="16">
        <f t="shared" si="4"/>
        <v>21000.26</v>
      </c>
      <c r="F85" s="21">
        <v>2.0099999999999998</v>
      </c>
      <c r="G85" s="17">
        <v>1</v>
      </c>
      <c r="H85" s="18">
        <v>0.95</v>
      </c>
      <c r="I85" s="19">
        <v>1</v>
      </c>
      <c r="J85" s="20">
        <f t="shared" si="5"/>
        <v>0.95</v>
      </c>
      <c r="K85" s="21">
        <f t="shared" si="6"/>
        <v>40100</v>
      </c>
      <c r="L85" s="48">
        <f>K85-'[2]СПК_1 ур'!O82</f>
        <v>0</v>
      </c>
    </row>
    <row r="86" spans="1:12" s="12" customFormat="1" ht="15.75" x14ac:dyDescent="0.25">
      <c r="A86" s="49">
        <v>79</v>
      </c>
      <c r="B86" s="36" t="s">
        <v>467</v>
      </c>
      <c r="C86" s="37" t="s">
        <v>84</v>
      </c>
      <c r="D86" s="43" t="s">
        <v>79</v>
      </c>
      <c r="E86" s="16">
        <f t="shared" si="4"/>
        <v>21000.26</v>
      </c>
      <c r="F86" s="21">
        <v>1.42</v>
      </c>
      <c r="G86" s="17">
        <v>0.87432600000000005</v>
      </c>
      <c r="H86" s="18">
        <v>0.95</v>
      </c>
      <c r="I86" s="19">
        <v>1</v>
      </c>
      <c r="J86" s="20">
        <f t="shared" si="5"/>
        <v>0.83060999999999996</v>
      </c>
      <c r="K86" s="21">
        <f t="shared" si="6"/>
        <v>24769.1</v>
      </c>
      <c r="L86" s="48">
        <f>K86-'[2]СПК_1 ур'!O83</f>
        <v>0</v>
      </c>
    </row>
    <row r="87" spans="1:12" s="12" customFormat="1" ht="15.75" x14ac:dyDescent="0.25">
      <c r="A87" s="49">
        <v>80</v>
      </c>
      <c r="B87" s="36" t="s">
        <v>468</v>
      </c>
      <c r="C87" s="37" t="s">
        <v>85</v>
      </c>
      <c r="D87" s="43" t="s">
        <v>79</v>
      </c>
      <c r="E87" s="16">
        <f t="shared" si="4"/>
        <v>21000.26</v>
      </c>
      <c r="F87" s="21">
        <v>2.38</v>
      </c>
      <c r="G87" s="17">
        <v>1</v>
      </c>
      <c r="H87" s="18">
        <v>0.95</v>
      </c>
      <c r="I87" s="19">
        <v>1</v>
      </c>
      <c r="J87" s="20">
        <f t="shared" si="5"/>
        <v>0.95</v>
      </c>
      <c r="K87" s="21">
        <f t="shared" si="6"/>
        <v>47481.59</v>
      </c>
      <c r="L87" s="48">
        <f>K87-'[2]СПК_1 ур'!O84</f>
        <v>0</v>
      </c>
    </row>
    <row r="88" spans="1:12" s="12" customFormat="1" ht="15.75" x14ac:dyDescent="0.25">
      <c r="A88" s="49">
        <v>81</v>
      </c>
      <c r="B88" s="36" t="s">
        <v>469</v>
      </c>
      <c r="C88" s="37" t="s">
        <v>87</v>
      </c>
      <c r="D88" s="43" t="s">
        <v>86</v>
      </c>
      <c r="E88" s="16">
        <f t="shared" si="4"/>
        <v>21000.26</v>
      </c>
      <c r="F88" s="21">
        <v>0.84</v>
      </c>
      <c r="G88" s="17">
        <v>0.87432600000000005</v>
      </c>
      <c r="H88" s="18">
        <v>0.95</v>
      </c>
      <c r="I88" s="19">
        <v>1</v>
      </c>
      <c r="J88" s="20">
        <f t="shared" si="5"/>
        <v>0.83060999999999996</v>
      </c>
      <c r="K88" s="21">
        <f t="shared" si="6"/>
        <v>14652.14</v>
      </c>
      <c r="L88" s="48">
        <f>K88-'[2]СПК_1 ур'!O85</f>
        <v>0</v>
      </c>
    </row>
    <row r="89" spans="1:12" s="12" customFormat="1" ht="15.75" x14ac:dyDescent="0.25">
      <c r="A89" s="49">
        <v>82</v>
      </c>
      <c r="B89" s="36" t="s">
        <v>470</v>
      </c>
      <c r="C89" s="37" t="s">
        <v>88</v>
      </c>
      <c r="D89" s="43" t="s">
        <v>86</v>
      </c>
      <c r="E89" s="16">
        <f t="shared" si="4"/>
        <v>21000.26</v>
      </c>
      <c r="F89" s="21">
        <v>1.74</v>
      </c>
      <c r="G89" s="17">
        <v>0.87432600000000005</v>
      </c>
      <c r="H89" s="18">
        <v>0.95</v>
      </c>
      <c r="I89" s="19">
        <v>1</v>
      </c>
      <c r="J89" s="20">
        <f t="shared" si="5"/>
        <v>0.83060999999999996</v>
      </c>
      <c r="K89" s="21">
        <f t="shared" si="6"/>
        <v>30350.87</v>
      </c>
      <c r="L89" s="48">
        <f>K89-'[2]СПК_1 ур'!O86</f>
        <v>0</v>
      </c>
    </row>
    <row r="90" spans="1:12" s="12" customFormat="1" ht="15.75" x14ac:dyDescent="0.25">
      <c r="A90" s="49">
        <v>83</v>
      </c>
      <c r="B90" s="36" t="s">
        <v>471</v>
      </c>
      <c r="C90" s="37" t="s">
        <v>89</v>
      </c>
      <c r="D90" s="43" t="s">
        <v>86</v>
      </c>
      <c r="E90" s="16">
        <f t="shared" si="4"/>
        <v>21000.26</v>
      </c>
      <c r="F90" s="21">
        <v>2.4900000000000002</v>
      </c>
      <c r="G90" s="17">
        <v>0.87432600000000005</v>
      </c>
      <c r="H90" s="18">
        <v>0.95</v>
      </c>
      <c r="I90" s="19">
        <v>1</v>
      </c>
      <c r="J90" s="20">
        <f t="shared" si="5"/>
        <v>0.83060999999999996</v>
      </c>
      <c r="K90" s="21">
        <f t="shared" si="6"/>
        <v>43433.13</v>
      </c>
      <c r="L90" s="48">
        <f>K90-'[2]СПК_1 ур'!O87</f>
        <v>0</v>
      </c>
    </row>
    <row r="91" spans="1:12" s="12" customFormat="1" ht="15.75" x14ac:dyDescent="0.25">
      <c r="A91" s="49">
        <v>84</v>
      </c>
      <c r="B91" s="36" t="s">
        <v>472</v>
      </c>
      <c r="C91" s="37" t="s">
        <v>91</v>
      </c>
      <c r="D91" s="43" t="s">
        <v>90</v>
      </c>
      <c r="E91" s="16">
        <f t="shared" si="4"/>
        <v>21000.26</v>
      </c>
      <c r="F91" s="21">
        <v>0.98</v>
      </c>
      <c r="G91" s="17">
        <v>0.87432600000000005</v>
      </c>
      <c r="H91" s="18">
        <v>0.95</v>
      </c>
      <c r="I91" s="19">
        <v>1</v>
      </c>
      <c r="J91" s="20">
        <f t="shared" si="5"/>
        <v>0.83060999999999996</v>
      </c>
      <c r="K91" s="21">
        <f t="shared" si="6"/>
        <v>17094.169999999998</v>
      </c>
      <c r="L91" s="48">
        <f>K91-'[2]СПК_1 ур'!O88</f>
        <v>0</v>
      </c>
    </row>
    <row r="92" spans="1:12" s="12" customFormat="1" ht="15.75" x14ac:dyDescent="0.25">
      <c r="A92" s="49">
        <v>85</v>
      </c>
      <c r="B92" s="36" t="s">
        <v>473</v>
      </c>
      <c r="C92" s="37" t="s">
        <v>92</v>
      </c>
      <c r="D92" s="43" t="s">
        <v>90</v>
      </c>
      <c r="E92" s="16">
        <f t="shared" si="4"/>
        <v>21000.26</v>
      </c>
      <c r="F92" s="21">
        <v>1.55</v>
      </c>
      <c r="G92" s="17">
        <v>0.87432600000000005</v>
      </c>
      <c r="H92" s="18">
        <v>0.95</v>
      </c>
      <c r="I92" s="19">
        <v>1</v>
      </c>
      <c r="J92" s="20">
        <f t="shared" si="5"/>
        <v>0.83060999999999996</v>
      </c>
      <c r="K92" s="21">
        <f t="shared" si="6"/>
        <v>27036.69</v>
      </c>
      <c r="L92" s="48">
        <f>K92-'[2]СПК_1 ур'!O89</f>
        <v>0</v>
      </c>
    </row>
    <row r="93" spans="1:12" s="12" customFormat="1" ht="15.75" x14ac:dyDescent="0.25">
      <c r="A93" s="49">
        <v>86</v>
      </c>
      <c r="B93" s="36" t="s">
        <v>474</v>
      </c>
      <c r="C93" s="37" t="s">
        <v>93</v>
      </c>
      <c r="D93" s="43" t="s">
        <v>90</v>
      </c>
      <c r="E93" s="16">
        <f t="shared" ref="E93:E118" si="7">$E$7</f>
        <v>21000.26</v>
      </c>
      <c r="F93" s="21">
        <v>0.84</v>
      </c>
      <c r="G93" s="17">
        <v>0.87432600000000005</v>
      </c>
      <c r="H93" s="18">
        <v>0.95</v>
      </c>
      <c r="I93" s="19">
        <v>1</v>
      </c>
      <c r="J93" s="20">
        <f t="shared" si="5"/>
        <v>0.83060999999999996</v>
      </c>
      <c r="K93" s="21">
        <f t="shared" si="6"/>
        <v>14652.14</v>
      </c>
      <c r="L93" s="48">
        <f>K93-'[2]СПК_1 ур'!O90</f>
        <v>0</v>
      </c>
    </row>
    <row r="94" spans="1:12" s="12" customFormat="1" ht="15.75" x14ac:dyDescent="0.25">
      <c r="A94" s="49">
        <v>87</v>
      </c>
      <c r="B94" s="36" t="s">
        <v>475</v>
      </c>
      <c r="C94" s="37" t="s">
        <v>94</v>
      </c>
      <c r="D94" s="43" t="s">
        <v>90</v>
      </c>
      <c r="E94" s="16">
        <f t="shared" si="7"/>
        <v>21000.26</v>
      </c>
      <c r="F94" s="21">
        <v>1.33</v>
      </c>
      <c r="G94" s="17">
        <v>0.87432600000000005</v>
      </c>
      <c r="H94" s="18">
        <v>0.95</v>
      </c>
      <c r="I94" s="19">
        <v>1</v>
      </c>
      <c r="J94" s="20">
        <f t="shared" si="5"/>
        <v>0.83060999999999996</v>
      </c>
      <c r="K94" s="21">
        <f t="shared" si="6"/>
        <v>23199.22</v>
      </c>
      <c r="L94" s="48">
        <f>K94-'[2]СПК_1 ур'!O91</f>
        <v>0</v>
      </c>
    </row>
    <row r="95" spans="1:12" s="12" customFormat="1" ht="15.75" x14ac:dyDescent="0.25">
      <c r="A95" s="49">
        <v>88</v>
      </c>
      <c r="B95" s="36" t="s">
        <v>476</v>
      </c>
      <c r="C95" s="37" t="s">
        <v>95</v>
      </c>
      <c r="D95" s="43" t="s">
        <v>90</v>
      </c>
      <c r="E95" s="16">
        <f t="shared" si="7"/>
        <v>21000.26</v>
      </c>
      <c r="F95" s="21">
        <v>0.96</v>
      </c>
      <c r="G95" s="17">
        <v>0.87432600000000005</v>
      </c>
      <c r="H95" s="18">
        <v>0.95</v>
      </c>
      <c r="I95" s="19">
        <v>1</v>
      </c>
      <c r="J95" s="20">
        <f t="shared" si="5"/>
        <v>0.83060999999999996</v>
      </c>
      <c r="K95" s="21">
        <f t="shared" si="6"/>
        <v>16745.3</v>
      </c>
      <c r="L95" s="48">
        <f>K95-'[2]СПК_1 ур'!O92</f>
        <v>0</v>
      </c>
    </row>
    <row r="96" spans="1:12" s="12" customFormat="1" ht="15.75" x14ac:dyDescent="0.25">
      <c r="A96" s="49">
        <v>89</v>
      </c>
      <c r="B96" s="36" t="s">
        <v>477</v>
      </c>
      <c r="C96" s="37" t="s">
        <v>96</v>
      </c>
      <c r="D96" s="43" t="s">
        <v>90</v>
      </c>
      <c r="E96" s="16">
        <f t="shared" si="7"/>
        <v>21000.26</v>
      </c>
      <c r="F96" s="21">
        <v>2.0099999999999998</v>
      </c>
      <c r="G96" s="17">
        <v>0.87432600000000005</v>
      </c>
      <c r="H96" s="18">
        <v>0.95</v>
      </c>
      <c r="I96" s="19">
        <v>1</v>
      </c>
      <c r="J96" s="20">
        <f t="shared" si="5"/>
        <v>0.83060999999999996</v>
      </c>
      <c r="K96" s="21">
        <f t="shared" si="6"/>
        <v>35060.480000000003</v>
      </c>
      <c r="L96" s="48">
        <f>K96-'[2]СПК_1 ур'!O93</f>
        <v>0</v>
      </c>
    </row>
    <row r="97" spans="1:12" s="12" customFormat="1" ht="15.75" x14ac:dyDescent="0.25">
      <c r="A97" s="49">
        <v>90</v>
      </c>
      <c r="B97" s="36" t="s">
        <v>478</v>
      </c>
      <c r="C97" s="37" t="s">
        <v>97</v>
      </c>
      <c r="D97" s="43" t="s">
        <v>90</v>
      </c>
      <c r="E97" s="16">
        <f t="shared" si="7"/>
        <v>21000.26</v>
      </c>
      <c r="F97" s="21">
        <v>1.02</v>
      </c>
      <c r="G97" s="17">
        <v>0.87432600000000005</v>
      </c>
      <c r="H97" s="18">
        <v>0.95</v>
      </c>
      <c r="I97" s="19">
        <v>1</v>
      </c>
      <c r="J97" s="20">
        <f t="shared" si="5"/>
        <v>0.83060999999999996</v>
      </c>
      <c r="K97" s="21">
        <f t="shared" si="6"/>
        <v>17791.89</v>
      </c>
      <c r="L97" s="48">
        <f>K97-'[2]СПК_1 ур'!O94</f>
        <v>0</v>
      </c>
    </row>
    <row r="98" spans="1:12" s="12" customFormat="1" ht="30" x14ac:dyDescent="0.25">
      <c r="A98" s="49">
        <v>91</v>
      </c>
      <c r="B98" s="36" t="s">
        <v>479</v>
      </c>
      <c r="C98" s="37" t="s">
        <v>750</v>
      </c>
      <c r="D98" s="43" t="s">
        <v>90</v>
      </c>
      <c r="E98" s="16">
        <f t="shared" si="7"/>
        <v>21000.26</v>
      </c>
      <c r="F98" s="21">
        <v>1.61</v>
      </c>
      <c r="G98" s="17">
        <v>0.87432600000000005</v>
      </c>
      <c r="H98" s="18">
        <v>1</v>
      </c>
      <c r="I98" s="19">
        <v>1</v>
      </c>
      <c r="J98" s="20">
        <f t="shared" si="5"/>
        <v>0.87432600000000005</v>
      </c>
      <c r="K98" s="21">
        <f t="shared" si="6"/>
        <v>29561.33</v>
      </c>
      <c r="L98" s="48">
        <f>K98-'[2]СПК_1 ур'!O95</f>
        <v>0</v>
      </c>
    </row>
    <row r="99" spans="1:12" s="12" customFormat="1" ht="30" x14ac:dyDescent="0.25">
      <c r="A99" s="49">
        <v>92</v>
      </c>
      <c r="B99" s="36" t="s">
        <v>480</v>
      </c>
      <c r="C99" s="37" t="s">
        <v>751</v>
      </c>
      <c r="D99" s="43" t="s">
        <v>90</v>
      </c>
      <c r="E99" s="16">
        <f t="shared" si="7"/>
        <v>21000.26</v>
      </c>
      <c r="F99" s="21">
        <v>2.0499999999999998</v>
      </c>
      <c r="G99" s="17">
        <v>0.87432600000000005</v>
      </c>
      <c r="H99" s="18">
        <v>1</v>
      </c>
      <c r="I99" s="19">
        <v>1</v>
      </c>
      <c r="J99" s="20">
        <f t="shared" si="5"/>
        <v>0.87432600000000005</v>
      </c>
      <c r="K99" s="21">
        <f t="shared" si="6"/>
        <v>37640.199999999997</v>
      </c>
      <c r="L99" s="48">
        <f>K99-'[2]СПК_1 ур'!O96</f>
        <v>0</v>
      </c>
    </row>
    <row r="100" spans="1:12" s="12" customFormat="1" ht="15.75" x14ac:dyDescent="0.25">
      <c r="A100" s="49">
        <v>93</v>
      </c>
      <c r="B100" s="36" t="s">
        <v>481</v>
      </c>
      <c r="C100" s="37" t="s">
        <v>98</v>
      </c>
      <c r="D100" s="43" t="s">
        <v>90</v>
      </c>
      <c r="E100" s="16">
        <f t="shared" si="7"/>
        <v>21000.26</v>
      </c>
      <c r="F100" s="21">
        <v>0.74</v>
      </c>
      <c r="G100" s="17">
        <v>1.4</v>
      </c>
      <c r="H100" s="18">
        <v>0.95</v>
      </c>
      <c r="I100" s="19">
        <v>1</v>
      </c>
      <c r="J100" s="20">
        <f t="shared" si="5"/>
        <v>1.33</v>
      </c>
      <c r="K100" s="21">
        <f t="shared" si="6"/>
        <v>20668.46</v>
      </c>
      <c r="L100" s="48">
        <f>K100-'[2]СПК_1 ур'!O97</f>
        <v>0</v>
      </c>
    </row>
    <row r="101" spans="1:12" s="12" customFormat="1" ht="15.75" x14ac:dyDescent="0.25">
      <c r="A101" s="49">
        <v>94</v>
      </c>
      <c r="B101" s="36" t="s">
        <v>482</v>
      </c>
      <c r="C101" s="37" t="s">
        <v>99</v>
      </c>
      <c r="D101" s="43" t="s">
        <v>90</v>
      </c>
      <c r="E101" s="16">
        <f t="shared" si="7"/>
        <v>21000.26</v>
      </c>
      <c r="F101" s="21">
        <v>0.99</v>
      </c>
      <c r="G101" s="17">
        <v>0.87432600000000005</v>
      </c>
      <c r="H101" s="18">
        <v>0.95</v>
      </c>
      <c r="I101" s="19">
        <v>1</v>
      </c>
      <c r="J101" s="20">
        <f t="shared" si="5"/>
        <v>0.83060999999999996</v>
      </c>
      <c r="K101" s="21">
        <f t="shared" si="6"/>
        <v>17268.599999999999</v>
      </c>
      <c r="L101" s="48">
        <f>K101-'[2]СПК_1 ур'!O98</f>
        <v>0</v>
      </c>
    </row>
    <row r="102" spans="1:12" s="12" customFormat="1" ht="15.75" x14ac:dyDescent="0.25">
      <c r="A102" s="49">
        <v>95</v>
      </c>
      <c r="B102" s="36" t="s">
        <v>483</v>
      </c>
      <c r="C102" s="37" t="s">
        <v>100</v>
      </c>
      <c r="D102" s="43" t="s">
        <v>90</v>
      </c>
      <c r="E102" s="16">
        <f t="shared" si="7"/>
        <v>21000.26</v>
      </c>
      <c r="F102" s="21">
        <v>1.1499999999999999</v>
      </c>
      <c r="G102" s="17">
        <v>1.4</v>
      </c>
      <c r="H102" s="18">
        <v>0.95</v>
      </c>
      <c r="I102" s="19">
        <v>1</v>
      </c>
      <c r="J102" s="20">
        <f t="shared" si="5"/>
        <v>1.33</v>
      </c>
      <c r="K102" s="21">
        <f t="shared" si="6"/>
        <v>32119.9</v>
      </c>
      <c r="L102" s="48">
        <f>K102-'[2]СПК_1 ур'!O99</f>
        <v>0</v>
      </c>
    </row>
    <row r="103" spans="1:12" s="12" customFormat="1" ht="15.75" x14ac:dyDescent="0.25">
      <c r="A103" s="49">
        <v>96</v>
      </c>
      <c r="B103" s="36" t="s">
        <v>484</v>
      </c>
      <c r="C103" s="37" t="s">
        <v>101</v>
      </c>
      <c r="D103" s="43" t="s">
        <v>90</v>
      </c>
      <c r="E103" s="16">
        <f t="shared" si="7"/>
        <v>21000.26</v>
      </c>
      <c r="F103" s="21">
        <v>2.82</v>
      </c>
      <c r="G103" s="17">
        <v>0.87432600000000005</v>
      </c>
      <c r="H103" s="18">
        <v>0.95</v>
      </c>
      <c r="I103" s="19">
        <v>1</v>
      </c>
      <c r="J103" s="20">
        <f t="shared" si="5"/>
        <v>0.83060999999999996</v>
      </c>
      <c r="K103" s="21">
        <f t="shared" si="6"/>
        <v>49189.33</v>
      </c>
      <c r="L103" s="48">
        <f>K103-'[2]СПК_1 ур'!O100</f>
        <v>0</v>
      </c>
    </row>
    <row r="104" spans="1:12" s="12" customFormat="1" ht="15.75" x14ac:dyDescent="0.25">
      <c r="A104" s="49">
        <v>97</v>
      </c>
      <c r="B104" s="36" t="s">
        <v>485</v>
      </c>
      <c r="C104" s="37" t="s">
        <v>102</v>
      </c>
      <c r="D104" s="43" t="s">
        <v>90</v>
      </c>
      <c r="E104" s="16">
        <f t="shared" si="7"/>
        <v>21000.26</v>
      </c>
      <c r="F104" s="21">
        <v>2.52</v>
      </c>
      <c r="G104" s="17">
        <v>1.4</v>
      </c>
      <c r="H104" s="18">
        <v>0.95</v>
      </c>
      <c r="I104" s="19">
        <v>1</v>
      </c>
      <c r="J104" s="20">
        <f t="shared" si="5"/>
        <v>1.33</v>
      </c>
      <c r="K104" s="21">
        <f t="shared" si="6"/>
        <v>70384.47</v>
      </c>
      <c r="L104" s="48">
        <f>K104-'[2]СПК_1 ур'!O101</f>
        <v>0</v>
      </c>
    </row>
    <row r="105" spans="1:12" s="12" customFormat="1" ht="15.75" x14ac:dyDescent="0.25">
      <c r="A105" s="49">
        <v>98</v>
      </c>
      <c r="B105" s="36" t="s">
        <v>486</v>
      </c>
      <c r="C105" s="37" t="s">
        <v>103</v>
      </c>
      <c r="D105" s="43" t="s">
        <v>90</v>
      </c>
      <c r="E105" s="16">
        <f t="shared" si="7"/>
        <v>21000.26</v>
      </c>
      <c r="F105" s="21">
        <v>3.12</v>
      </c>
      <c r="G105" s="17">
        <v>1</v>
      </c>
      <c r="H105" s="18">
        <v>0.95</v>
      </c>
      <c r="I105" s="19">
        <v>1</v>
      </c>
      <c r="J105" s="20">
        <f t="shared" si="5"/>
        <v>0.95</v>
      </c>
      <c r="K105" s="21">
        <f t="shared" si="6"/>
        <v>62244.77</v>
      </c>
      <c r="L105" s="48">
        <f>K105-'[2]СПК_1 ур'!O102</f>
        <v>0</v>
      </c>
    </row>
    <row r="106" spans="1:12" s="12" customFormat="1" ht="15.75" x14ac:dyDescent="0.25">
      <c r="A106" s="49">
        <v>99</v>
      </c>
      <c r="B106" s="36" t="s">
        <v>487</v>
      </c>
      <c r="C106" s="37" t="s">
        <v>104</v>
      </c>
      <c r="D106" s="43" t="s">
        <v>90</v>
      </c>
      <c r="E106" s="16">
        <f t="shared" si="7"/>
        <v>21000.26</v>
      </c>
      <c r="F106" s="21">
        <v>4.51</v>
      </c>
      <c r="G106" s="17">
        <v>1</v>
      </c>
      <c r="H106" s="18">
        <v>0.95</v>
      </c>
      <c r="I106" s="19">
        <v>1</v>
      </c>
      <c r="J106" s="20">
        <f t="shared" si="5"/>
        <v>0.95</v>
      </c>
      <c r="K106" s="21">
        <f t="shared" si="6"/>
        <v>89975.61</v>
      </c>
      <c r="L106" s="48">
        <f>K106-'[2]СПК_1 ур'!O103</f>
        <v>0</v>
      </c>
    </row>
    <row r="107" spans="1:12" s="12" customFormat="1" ht="15.75" x14ac:dyDescent="0.25">
      <c r="A107" s="49">
        <v>100</v>
      </c>
      <c r="B107" s="36" t="s">
        <v>488</v>
      </c>
      <c r="C107" s="37" t="s">
        <v>105</v>
      </c>
      <c r="D107" s="43" t="s">
        <v>90</v>
      </c>
      <c r="E107" s="16">
        <f t="shared" si="7"/>
        <v>21000.26</v>
      </c>
      <c r="F107" s="21">
        <v>0.82</v>
      </c>
      <c r="G107" s="17">
        <v>1.4</v>
      </c>
      <c r="H107" s="18">
        <v>0.95</v>
      </c>
      <c r="I107" s="19">
        <v>1</v>
      </c>
      <c r="J107" s="20">
        <f t="shared" si="5"/>
        <v>1.33</v>
      </c>
      <c r="K107" s="21">
        <f t="shared" si="6"/>
        <v>22902.880000000001</v>
      </c>
      <c r="L107" s="48">
        <f>K107-'[2]СПК_1 ур'!O104</f>
        <v>0</v>
      </c>
    </row>
    <row r="108" spans="1:12" s="12" customFormat="1" ht="15.75" x14ac:dyDescent="0.25">
      <c r="A108" s="49">
        <v>101</v>
      </c>
      <c r="B108" s="36" t="s">
        <v>489</v>
      </c>
      <c r="C108" s="37" t="s">
        <v>107</v>
      </c>
      <c r="D108" s="43" t="s">
        <v>106</v>
      </c>
      <c r="E108" s="16">
        <f t="shared" si="7"/>
        <v>21000.26</v>
      </c>
      <c r="F108" s="21">
        <v>0.98</v>
      </c>
      <c r="G108" s="17">
        <v>0.87432600000000005</v>
      </c>
      <c r="H108" s="18">
        <v>0.95</v>
      </c>
      <c r="I108" s="19">
        <v>1</v>
      </c>
      <c r="J108" s="20">
        <f t="shared" si="5"/>
        <v>0.83060999999999996</v>
      </c>
      <c r="K108" s="21">
        <f t="shared" si="6"/>
        <v>17094.169999999998</v>
      </c>
      <c r="L108" s="48">
        <f>K108-'[2]СПК_1 ур'!O105</f>
        <v>0</v>
      </c>
    </row>
    <row r="109" spans="1:12" s="12" customFormat="1" ht="15.75" x14ac:dyDescent="0.25">
      <c r="A109" s="49">
        <v>102</v>
      </c>
      <c r="B109" s="36" t="s">
        <v>490</v>
      </c>
      <c r="C109" s="37" t="s">
        <v>108</v>
      </c>
      <c r="D109" s="43" t="s">
        <v>106</v>
      </c>
      <c r="E109" s="16">
        <f t="shared" si="7"/>
        <v>21000.26</v>
      </c>
      <c r="F109" s="21">
        <v>1.49</v>
      </c>
      <c r="G109" s="17">
        <v>0.87432600000000005</v>
      </c>
      <c r="H109" s="18">
        <v>0.95</v>
      </c>
      <c r="I109" s="19">
        <v>1</v>
      </c>
      <c r="J109" s="20">
        <f t="shared" si="5"/>
        <v>0.83060999999999996</v>
      </c>
      <c r="K109" s="21">
        <f t="shared" si="6"/>
        <v>25990.11</v>
      </c>
      <c r="L109" s="48">
        <f>K109-'[2]СПК_1 ур'!O106</f>
        <v>0</v>
      </c>
    </row>
    <row r="110" spans="1:12" s="12" customFormat="1" ht="15.75" x14ac:dyDescent="0.25">
      <c r="A110" s="49">
        <v>103</v>
      </c>
      <c r="B110" s="36" t="s">
        <v>491</v>
      </c>
      <c r="C110" s="37" t="s">
        <v>109</v>
      </c>
      <c r="D110" s="43" t="s">
        <v>106</v>
      </c>
      <c r="E110" s="16">
        <f t="shared" si="7"/>
        <v>21000.26</v>
      </c>
      <c r="F110" s="21">
        <v>0.68</v>
      </c>
      <c r="G110" s="17">
        <v>0.87432600000000005</v>
      </c>
      <c r="H110" s="18">
        <v>1</v>
      </c>
      <c r="I110" s="19">
        <v>1</v>
      </c>
      <c r="J110" s="20">
        <f t="shared" si="5"/>
        <v>0.87432600000000005</v>
      </c>
      <c r="K110" s="21">
        <f t="shared" si="6"/>
        <v>12485.53</v>
      </c>
      <c r="L110" s="48">
        <f>K110-'[2]СПК_1 ур'!O107</f>
        <v>0</v>
      </c>
    </row>
    <row r="111" spans="1:12" s="12" customFormat="1" ht="15.75" x14ac:dyDescent="0.25">
      <c r="A111" s="49">
        <v>104</v>
      </c>
      <c r="B111" s="36" t="s">
        <v>492</v>
      </c>
      <c r="C111" s="37" t="s">
        <v>110</v>
      </c>
      <c r="D111" s="43" t="s">
        <v>106</v>
      </c>
      <c r="E111" s="16">
        <f t="shared" si="7"/>
        <v>21000.26</v>
      </c>
      <c r="F111" s="21">
        <v>1.01</v>
      </c>
      <c r="G111" s="17">
        <v>0.87432600000000005</v>
      </c>
      <c r="H111" s="18">
        <v>0.95</v>
      </c>
      <c r="I111" s="19">
        <v>1</v>
      </c>
      <c r="J111" s="20">
        <f t="shared" si="5"/>
        <v>0.83060999999999996</v>
      </c>
      <c r="K111" s="21">
        <f t="shared" si="6"/>
        <v>17617.46</v>
      </c>
      <c r="L111" s="48">
        <f>K111-'[2]СПК_1 ур'!O108</f>
        <v>0</v>
      </c>
    </row>
    <row r="112" spans="1:12" s="12" customFormat="1" ht="15.75" x14ac:dyDescent="0.25">
      <c r="A112" s="49">
        <v>105</v>
      </c>
      <c r="B112" s="36" t="s">
        <v>493</v>
      </c>
      <c r="C112" s="37" t="s">
        <v>111</v>
      </c>
      <c r="D112" s="43" t="s">
        <v>106</v>
      </c>
      <c r="E112" s="16">
        <f t="shared" si="7"/>
        <v>21000.26</v>
      </c>
      <c r="F112" s="21">
        <v>0.4</v>
      </c>
      <c r="G112" s="17">
        <v>0.87432600000000005</v>
      </c>
      <c r="H112" s="18">
        <v>0.95</v>
      </c>
      <c r="I112" s="19">
        <v>1</v>
      </c>
      <c r="J112" s="20">
        <f t="shared" si="5"/>
        <v>0.83060999999999996</v>
      </c>
      <c r="K112" s="21">
        <f t="shared" si="6"/>
        <v>6977.21</v>
      </c>
      <c r="L112" s="48">
        <f>K112-'[2]СПК_1 ур'!O109</f>
        <v>0</v>
      </c>
    </row>
    <row r="113" spans="1:12" s="12" customFormat="1" ht="15.75" x14ac:dyDescent="0.25">
      <c r="A113" s="49">
        <v>106</v>
      </c>
      <c r="B113" s="36" t="s">
        <v>494</v>
      </c>
      <c r="C113" s="37" t="s">
        <v>112</v>
      </c>
      <c r="D113" s="43" t="s">
        <v>106</v>
      </c>
      <c r="E113" s="16">
        <f t="shared" si="7"/>
        <v>21000.26</v>
      </c>
      <c r="F113" s="21">
        <v>1.54</v>
      </c>
      <c r="G113" s="17">
        <v>0.87432600000000005</v>
      </c>
      <c r="H113" s="18">
        <v>0.95</v>
      </c>
      <c r="I113" s="19">
        <v>1</v>
      </c>
      <c r="J113" s="20">
        <f t="shared" si="5"/>
        <v>0.83060999999999996</v>
      </c>
      <c r="K113" s="21">
        <f t="shared" si="6"/>
        <v>26862.26</v>
      </c>
      <c r="L113" s="48">
        <f>K113-'[2]СПК_1 ур'!O110</f>
        <v>0</v>
      </c>
    </row>
    <row r="114" spans="1:12" s="12" customFormat="1" ht="30" x14ac:dyDescent="0.25">
      <c r="A114" s="49">
        <v>107</v>
      </c>
      <c r="B114" s="36" t="s">
        <v>495</v>
      </c>
      <c r="C114" s="37" t="s">
        <v>113</v>
      </c>
      <c r="D114" s="43" t="s">
        <v>106</v>
      </c>
      <c r="E114" s="16">
        <f t="shared" si="7"/>
        <v>21000.26</v>
      </c>
      <c r="F114" s="21">
        <v>4.13</v>
      </c>
      <c r="G114" s="17">
        <v>0.87432600000000005</v>
      </c>
      <c r="H114" s="18">
        <v>0.95</v>
      </c>
      <c r="I114" s="19">
        <v>1</v>
      </c>
      <c r="J114" s="20">
        <f t="shared" si="5"/>
        <v>0.83060999999999996</v>
      </c>
      <c r="K114" s="21">
        <f t="shared" si="6"/>
        <v>72039.7</v>
      </c>
      <c r="L114" s="48">
        <f>K114-'[2]СПК_1 ур'!O111</f>
        <v>0</v>
      </c>
    </row>
    <row r="115" spans="1:12" s="12" customFormat="1" ht="30" x14ac:dyDescent="0.25">
      <c r="A115" s="49">
        <v>108</v>
      </c>
      <c r="B115" s="36" t="s">
        <v>496</v>
      </c>
      <c r="C115" s="37" t="s">
        <v>114</v>
      </c>
      <c r="D115" s="43" t="s">
        <v>106</v>
      </c>
      <c r="E115" s="16">
        <f t="shared" si="7"/>
        <v>21000.26</v>
      </c>
      <c r="F115" s="21">
        <v>5.82</v>
      </c>
      <c r="G115" s="17">
        <v>0.87432600000000005</v>
      </c>
      <c r="H115" s="18">
        <v>0.95</v>
      </c>
      <c r="I115" s="19">
        <v>1</v>
      </c>
      <c r="J115" s="20">
        <f t="shared" si="5"/>
        <v>0.83060999999999996</v>
      </c>
      <c r="K115" s="21">
        <f t="shared" si="6"/>
        <v>101518.41</v>
      </c>
      <c r="L115" s="48">
        <f>K115-'[2]СПК_1 ур'!O112</f>
        <v>0</v>
      </c>
    </row>
    <row r="116" spans="1:12" s="12" customFormat="1" ht="15.75" x14ac:dyDescent="0.25">
      <c r="A116" s="49">
        <v>109</v>
      </c>
      <c r="B116" s="36" t="s">
        <v>497</v>
      </c>
      <c r="C116" s="37" t="s">
        <v>115</v>
      </c>
      <c r="D116" s="43" t="s">
        <v>106</v>
      </c>
      <c r="E116" s="16">
        <f t="shared" si="7"/>
        <v>21000.26</v>
      </c>
      <c r="F116" s="21">
        <v>1.41</v>
      </c>
      <c r="G116" s="17">
        <v>0.87432600000000005</v>
      </c>
      <c r="H116" s="18">
        <v>0.95</v>
      </c>
      <c r="I116" s="19">
        <v>1</v>
      </c>
      <c r="J116" s="20">
        <f t="shared" si="5"/>
        <v>0.83060999999999996</v>
      </c>
      <c r="K116" s="21">
        <f t="shared" si="6"/>
        <v>24594.67</v>
      </c>
      <c r="L116" s="48">
        <f>K116-'[2]СПК_1 ур'!O113</f>
        <v>0</v>
      </c>
    </row>
    <row r="117" spans="1:12" s="12" customFormat="1" ht="15.75" x14ac:dyDescent="0.25">
      <c r="A117" s="49">
        <v>110</v>
      </c>
      <c r="B117" s="36" t="s">
        <v>498</v>
      </c>
      <c r="C117" s="37" t="s">
        <v>116</v>
      </c>
      <c r="D117" s="43" t="s">
        <v>106</v>
      </c>
      <c r="E117" s="16">
        <f t="shared" si="7"/>
        <v>21000.26</v>
      </c>
      <c r="F117" s="21">
        <v>2.19</v>
      </c>
      <c r="G117" s="17">
        <v>0.87432600000000005</v>
      </c>
      <c r="H117" s="18">
        <v>0.95</v>
      </c>
      <c r="I117" s="19">
        <v>1</v>
      </c>
      <c r="J117" s="20">
        <f t="shared" si="5"/>
        <v>0.83060999999999996</v>
      </c>
      <c r="K117" s="21">
        <f t="shared" si="6"/>
        <v>38200.230000000003</v>
      </c>
      <c r="L117" s="48">
        <f>K117-'[2]СПК_1 ур'!O114</f>
        <v>0</v>
      </c>
    </row>
    <row r="118" spans="1:12" s="12" customFormat="1" ht="15.75" x14ac:dyDescent="0.25">
      <c r="A118" s="49">
        <v>111</v>
      </c>
      <c r="B118" s="36" t="s">
        <v>499</v>
      </c>
      <c r="C118" s="37" t="s">
        <v>117</v>
      </c>
      <c r="D118" s="43" t="s">
        <v>106</v>
      </c>
      <c r="E118" s="16">
        <f t="shared" si="7"/>
        <v>21000.26</v>
      </c>
      <c r="F118" s="21">
        <v>2.42</v>
      </c>
      <c r="G118" s="17">
        <v>0.87432600000000005</v>
      </c>
      <c r="H118" s="18">
        <v>0.95</v>
      </c>
      <c r="I118" s="19">
        <v>1</v>
      </c>
      <c r="J118" s="20">
        <f t="shared" si="5"/>
        <v>0.83060999999999996</v>
      </c>
      <c r="K118" s="21">
        <f t="shared" si="6"/>
        <v>42212.12</v>
      </c>
      <c r="L118" s="48">
        <f>K118-'[2]СПК_1 ур'!O115</f>
        <v>0</v>
      </c>
    </row>
    <row r="119" spans="1:12" s="12" customFormat="1" ht="15.75" x14ac:dyDescent="0.25">
      <c r="A119" s="49">
        <v>112</v>
      </c>
      <c r="B119" s="36" t="s">
        <v>500</v>
      </c>
      <c r="C119" s="37" t="s">
        <v>118</v>
      </c>
      <c r="D119" s="43" t="s">
        <v>106</v>
      </c>
      <c r="E119" s="16">
        <f t="shared" ref="E119:E182" si="8">$E$7</f>
        <v>21000.26</v>
      </c>
      <c r="F119" s="21">
        <v>1.02</v>
      </c>
      <c r="G119" s="17">
        <v>0.87432600000000005</v>
      </c>
      <c r="H119" s="18">
        <v>0.95</v>
      </c>
      <c r="I119" s="19">
        <v>1</v>
      </c>
      <c r="J119" s="20">
        <f t="shared" si="5"/>
        <v>0.83060999999999996</v>
      </c>
      <c r="K119" s="21">
        <f t="shared" si="6"/>
        <v>17791.89</v>
      </c>
      <c r="L119" s="48">
        <f>K119-'[2]СПК_1 ур'!O116</f>
        <v>0</v>
      </c>
    </row>
    <row r="120" spans="1:12" s="12" customFormat="1" ht="15.75" x14ac:dyDescent="0.25">
      <c r="A120" s="49">
        <v>113</v>
      </c>
      <c r="B120" s="36" t="s">
        <v>501</v>
      </c>
      <c r="C120" s="37" t="s">
        <v>120</v>
      </c>
      <c r="D120" s="43" t="s">
        <v>119</v>
      </c>
      <c r="E120" s="16">
        <f t="shared" si="8"/>
        <v>21000.26</v>
      </c>
      <c r="F120" s="21">
        <v>4.21</v>
      </c>
      <c r="G120" s="17">
        <v>1</v>
      </c>
      <c r="H120" s="18">
        <v>0.95</v>
      </c>
      <c r="I120" s="19">
        <v>1</v>
      </c>
      <c r="J120" s="20">
        <f t="shared" si="5"/>
        <v>0.95</v>
      </c>
      <c r="K120" s="21">
        <f t="shared" si="6"/>
        <v>83990.54</v>
      </c>
      <c r="L120" s="48">
        <f>K120-'[2]СПК_1 ур'!O117</f>
        <v>0</v>
      </c>
    </row>
    <row r="121" spans="1:12" s="12" customFormat="1" ht="15.75" x14ac:dyDescent="0.25">
      <c r="A121" s="49">
        <v>114</v>
      </c>
      <c r="B121" s="36" t="s">
        <v>502</v>
      </c>
      <c r="C121" s="37" t="s">
        <v>121</v>
      </c>
      <c r="D121" s="43" t="s">
        <v>119</v>
      </c>
      <c r="E121" s="16">
        <f t="shared" si="8"/>
        <v>21000.26</v>
      </c>
      <c r="F121" s="21">
        <v>16.02</v>
      </c>
      <c r="G121" s="17">
        <v>1</v>
      </c>
      <c r="H121" s="18">
        <v>0.95</v>
      </c>
      <c r="I121" s="19">
        <v>1</v>
      </c>
      <c r="J121" s="20">
        <f t="shared" si="5"/>
        <v>0.95</v>
      </c>
      <c r="K121" s="21">
        <f t="shared" si="6"/>
        <v>319602.96000000002</v>
      </c>
      <c r="L121" s="48">
        <f>K121-'[2]СПК_1 ур'!O118</f>
        <v>0</v>
      </c>
    </row>
    <row r="122" spans="1:12" s="12" customFormat="1" ht="30" x14ac:dyDescent="0.25">
      <c r="A122" s="49">
        <v>115</v>
      </c>
      <c r="B122" s="36" t="s">
        <v>503</v>
      </c>
      <c r="C122" s="37" t="s">
        <v>122</v>
      </c>
      <c r="D122" s="43" t="s">
        <v>119</v>
      </c>
      <c r="E122" s="16">
        <f t="shared" si="8"/>
        <v>21000.26</v>
      </c>
      <c r="F122" s="21">
        <v>7.4</v>
      </c>
      <c r="G122" s="17">
        <v>1</v>
      </c>
      <c r="H122" s="18">
        <v>0.95</v>
      </c>
      <c r="I122" s="19">
        <v>1</v>
      </c>
      <c r="J122" s="20">
        <f t="shared" si="5"/>
        <v>0.95</v>
      </c>
      <c r="K122" s="21">
        <f t="shared" si="6"/>
        <v>147631.82999999999</v>
      </c>
      <c r="L122" s="48">
        <f>K122-'[2]СПК_1 ур'!O119</f>
        <v>0</v>
      </c>
    </row>
    <row r="123" spans="1:12" s="12" customFormat="1" ht="15.75" x14ac:dyDescent="0.25">
      <c r="A123" s="49">
        <v>116</v>
      </c>
      <c r="B123" s="36" t="s">
        <v>504</v>
      </c>
      <c r="C123" s="37" t="s">
        <v>123</v>
      </c>
      <c r="D123" s="43" t="s">
        <v>119</v>
      </c>
      <c r="E123" s="16">
        <f t="shared" si="8"/>
        <v>21000.26</v>
      </c>
      <c r="F123" s="21">
        <v>1.92</v>
      </c>
      <c r="G123" s="17">
        <v>0.87432600000000005</v>
      </c>
      <c r="H123" s="18">
        <v>0.95</v>
      </c>
      <c r="I123" s="19">
        <v>1</v>
      </c>
      <c r="J123" s="20">
        <f t="shared" si="5"/>
        <v>0.83060999999999996</v>
      </c>
      <c r="K123" s="21">
        <f t="shared" si="6"/>
        <v>33490.61</v>
      </c>
      <c r="L123" s="48">
        <f>K123-'[2]СПК_1 ур'!O120</f>
        <v>0</v>
      </c>
    </row>
    <row r="124" spans="1:12" s="12" customFormat="1" ht="15.75" x14ac:dyDescent="0.25">
      <c r="A124" s="49">
        <v>117</v>
      </c>
      <c r="B124" s="36" t="s">
        <v>505</v>
      </c>
      <c r="C124" s="37" t="s">
        <v>124</v>
      </c>
      <c r="D124" s="43" t="s">
        <v>119</v>
      </c>
      <c r="E124" s="16">
        <f t="shared" si="8"/>
        <v>21000.26</v>
      </c>
      <c r="F124" s="21">
        <v>1.39</v>
      </c>
      <c r="G124" s="17">
        <v>0.87432600000000005</v>
      </c>
      <c r="H124" s="18">
        <v>0.95</v>
      </c>
      <c r="I124" s="19">
        <v>1</v>
      </c>
      <c r="J124" s="20">
        <f t="shared" si="5"/>
        <v>0.83060999999999996</v>
      </c>
      <c r="K124" s="21">
        <f t="shared" si="6"/>
        <v>24245.81</v>
      </c>
      <c r="L124" s="48">
        <f>K124-'[2]СПК_1 ур'!O121</f>
        <v>0</v>
      </c>
    </row>
    <row r="125" spans="1:12" s="12" customFormat="1" ht="15.75" x14ac:dyDescent="0.25">
      <c r="A125" s="49">
        <v>118</v>
      </c>
      <c r="B125" s="36" t="s">
        <v>506</v>
      </c>
      <c r="C125" s="37" t="s">
        <v>125</v>
      </c>
      <c r="D125" s="43" t="s">
        <v>119</v>
      </c>
      <c r="E125" s="16">
        <f t="shared" si="8"/>
        <v>21000.26</v>
      </c>
      <c r="F125" s="21">
        <v>1.89</v>
      </c>
      <c r="G125" s="17">
        <v>0.87432600000000005</v>
      </c>
      <c r="H125" s="18">
        <v>0.95</v>
      </c>
      <c r="I125" s="19">
        <v>1</v>
      </c>
      <c r="J125" s="20">
        <f t="shared" si="5"/>
        <v>0.83060999999999996</v>
      </c>
      <c r="K125" s="21">
        <f t="shared" si="6"/>
        <v>32967.32</v>
      </c>
      <c r="L125" s="48">
        <f>K125-'[2]СПК_1 ур'!O122</f>
        <v>0</v>
      </c>
    </row>
    <row r="126" spans="1:12" s="12" customFormat="1" ht="15.75" x14ac:dyDescent="0.25">
      <c r="A126" s="49">
        <v>119</v>
      </c>
      <c r="B126" s="36" t="s">
        <v>507</v>
      </c>
      <c r="C126" s="37" t="s">
        <v>126</v>
      </c>
      <c r="D126" s="43" t="s">
        <v>119</v>
      </c>
      <c r="E126" s="16">
        <f t="shared" si="8"/>
        <v>21000.26</v>
      </c>
      <c r="F126" s="21">
        <v>2.56</v>
      </c>
      <c r="G126" s="17">
        <v>0.87432600000000005</v>
      </c>
      <c r="H126" s="18">
        <v>0.95</v>
      </c>
      <c r="I126" s="19">
        <v>1</v>
      </c>
      <c r="J126" s="20">
        <f t="shared" si="5"/>
        <v>0.83060999999999996</v>
      </c>
      <c r="K126" s="21">
        <f t="shared" si="6"/>
        <v>44654.15</v>
      </c>
      <c r="L126" s="48">
        <f>K126-'[2]СПК_1 ур'!O123</f>
        <v>0</v>
      </c>
    </row>
    <row r="127" spans="1:12" s="12" customFormat="1" ht="30" x14ac:dyDescent="0.25">
      <c r="A127" s="49">
        <v>120</v>
      </c>
      <c r="B127" s="36" t="s">
        <v>508</v>
      </c>
      <c r="C127" s="37" t="s">
        <v>128</v>
      </c>
      <c r="D127" s="43" t="s">
        <v>127</v>
      </c>
      <c r="E127" s="16">
        <f t="shared" si="8"/>
        <v>21000.26</v>
      </c>
      <c r="F127" s="21">
        <v>1.66</v>
      </c>
      <c r="G127" s="17">
        <v>0.87432600000000005</v>
      </c>
      <c r="H127" s="18">
        <v>0.95</v>
      </c>
      <c r="I127" s="19">
        <v>1</v>
      </c>
      <c r="J127" s="20">
        <f t="shared" si="5"/>
        <v>0.83060999999999996</v>
      </c>
      <c r="K127" s="21">
        <f t="shared" si="6"/>
        <v>28955.42</v>
      </c>
      <c r="L127" s="48">
        <f>K127-'[2]СПК_1 ур'!O124</f>
        <v>0</v>
      </c>
    </row>
    <row r="128" spans="1:12" s="12" customFormat="1" ht="30" x14ac:dyDescent="0.25">
      <c r="A128" s="49">
        <v>121</v>
      </c>
      <c r="B128" s="36" t="s">
        <v>509</v>
      </c>
      <c r="C128" s="37" t="s">
        <v>129</v>
      </c>
      <c r="D128" s="43" t="s">
        <v>127</v>
      </c>
      <c r="E128" s="16">
        <f t="shared" si="8"/>
        <v>21000.26</v>
      </c>
      <c r="F128" s="21">
        <v>1.82</v>
      </c>
      <c r="G128" s="17">
        <v>0.87432600000000005</v>
      </c>
      <c r="H128" s="18">
        <v>0.95</v>
      </c>
      <c r="I128" s="19">
        <v>1</v>
      </c>
      <c r="J128" s="20">
        <f t="shared" si="5"/>
        <v>0.83060999999999996</v>
      </c>
      <c r="K128" s="21">
        <f t="shared" si="6"/>
        <v>31746.31</v>
      </c>
      <c r="L128" s="48">
        <f>K128-'[2]СПК_1 ур'!O125</f>
        <v>0</v>
      </c>
    </row>
    <row r="129" spans="1:12" s="12" customFormat="1" ht="30" x14ac:dyDescent="0.25">
      <c r="A129" s="49">
        <v>122</v>
      </c>
      <c r="B129" s="36" t="s">
        <v>510</v>
      </c>
      <c r="C129" s="37" t="s">
        <v>130</v>
      </c>
      <c r="D129" s="43" t="s">
        <v>127</v>
      </c>
      <c r="E129" s="16">
        <f t="shared" si="8"/>
        <v>21000.26</v>
      </c>
      <c r="F129" s="21">
        <v>1.71</v>
      </c>
      <c r="G129" s="17">
        <v>0.87432600000000005</v>
      </c>
      <c r="H129" s="18">
        <v>0.95</v>
      </c>
      <c r="I129" s="19">
        <v>1</v>
      </c>
      <c r="J129" s="20">
        <f t="shared" si="5"/>
        <v>0.83060999999999996</v>
      </c>
      <c r="K129" s="21">
        <f t="shared" si="6"/>
        <v>29827.57</v>
      </c>
      <c r="L129" s="48">
        <f>K129-'[2]СПК_1 ур'!O126</f>
        <v>0</v>
      </c>
    </row>
    <row r="130" spans="1:12" s="12" customFormat="1" ht="30" x14ac:dyDescent="0.25">
      <c r="A130" s="49">
        <v>123</v>
      </c>
      <c r="B130" s="36" t="s">
        <v>511</v>
      </c>
      <c r="C130" s="37" t="s">
        <v>132</v>
      </c>
      <c r="D130" s="43" t="s">
        <v>131</v>
      </c>
      <c r="E130" s="16">
        <f t="shared" si="8"/>
        <v>21000.26</v>
      </c>
      <c r="F130" s="21">
        <v>1.98</v>
      </c>
      <c r="G130" s="17">
        <v>1</v>
      </c>
      <c r="H130" s="18">
        <v>0.95</v>
      </c>
      <c r="I130" s="19">
        <v>1</v>
      </c>
      <c r="J130" s="20">
        <f t="shared" si="5"/>
        <v>0.95</v>
      </c>
      <c r="K130" s="21">
        <f t="shared" si="6"/>
        <v>39501.49</v>
      </c>
      <c r="L130" s="48">
        <f>K130-'[2]СПК_1 ур'!O127</f>
        <v>0</v>
      </c>
    </row>
    <row r="131" spans="1:12" s="12" customFormat="1" ht="30" x14ac:dyDescent="0.25">
      <c r="A131" s="49">
        <v>124</v>
      </c>
      <c r="B131" s="36" t="s">
        <v>512</v>
      </c>
      <c r="C131" s="37" t="s">
        <v>133</v>
      </c>
      <c r="D131" s="43" t="s">
        <v>131</v>
      </c>
      <c r="E131" s="16">
        <f t="shared" si="8"/>
        <v>21000.26</v>
      </c>
      <c r="F131" s="21">
        <v>3.66</v>
      </c>
      <c r="G131" s="17">
        <v>1</v>
      </c>
      <c r="H131" s="18">
        <v>0.95</v>
      </c>
      <c r="I131" s="19">
        <v>1</v>
      </c>
      <c r="J131" s="20">
        <f t="shared" si="5"/>
        <v>0.95</v>
      </c>
      <c r="K131" s="21">
        <f t="shared" si="6"/>
        <v>73017.899999999994</v>
      </c>
      <c r="L131" s="48">
        <f>K131-'[2]СПК_1 ур'!O128</f>
        <v>0</v>
      </c>
    </row>
    <row r="132" spans="1:12" s="12" customFormat="1" ht="30" x14ac:dyDescent="0.25">
      <c r="A132" s="49">
        <v>125</v>
      </c>
      <c r="B132" s="36" t="s">
        <v>513</v>
      </c>
      <c r="C132" s="37" t="s">
        <v>134</v>
      </c>
      <c r="D132" s="43" t="s">
        <v>131</v>
      </c>
      <c r="E132" s="16">
        <f t="shared" si="8"/>
        <v>21000.26</v>
      </c>
      <c r="F132" s="21">
        <v>4.05</v>
      </c>
      <c r="G132" s="17">
        <v>1</v>
      </c>
      <c r="H132" s="18">
        <v>0.95</v>
      </c>
      <c r="I132" s="19">
        <v>1</v>
      </c>
      <c r="J132" s="20">
        <f t="shared" si="5"/>
        <v>0.95</v>
      </c>
      <c r="K132" s="21">
        <f t="shared" si="6"/>
        <v>80798.5</v>
      </c>
      <c r="L132" s="48">
        <f>K132-'[2]СПК_1 ур'!O129</f>
        <v>0</v>
      </c>
    </row>
    <row r="133" spans="1:12" s="12" customFormat="1" ht="30" x14ac:dyDescent="0.25">
      <c r="A133" s="49">
        <v>126</v>
      </c>
      <c r="B133" s="36" t="s">
        <v>514</v>
      </c>
      <c r="C133" s="37" t="s">
        <v>135</v>
      </c>
      <c r="D133" s="43" t="s">
        <v>131</v>
      </c>
      <c r="E133" s="16">
        <f t="shared" si="8"/>
        <v>21000.26</v>
      </c>
      <c r="F133" s="21">
        <v>2.4500000000000002</v>
      </c>
      <c r="G133" s="17">
        <v>1</v>
      </c>
      <c r="H133" s="18">
        <v>0.95</v>
      </c>
      <c r="I133" s="19">
        <v>1</v>
      </c>
      <c r="J133" s="20">
        <f t="shared" si="5"/>
        <v>0.95</v>
      </c>
      <c r="K133" s="21">
        <f t="shared" si="6"/>
        <v>48878.11</v>
      </c>
      <c r="L133" s="48">
        <f>K133-'[2]СПК_1 ур'!O130</f>
        <v>0</v>
      </c>
    </row>
    <row r="134" spans="1:12" s="12" customFormat="1" ht="30" x14ac:dyDescent="0.25">
      <c r="A134" s="49">
        <v>127</v>
      </c>
      <c r="B134" s="36" t="s">
        <v>515</v>
      </c>
      <c r="C134" s="37" t="s">
        <v>136</v>
      </c>
      <c r="D134" s="43" t="s">
        <v>131</v>
      </c>
      <c r="E134" s="16">
        <f t="shared" si="8"/>
        <v>21000.26</v>
      </c>
      <c r="F134" s="21">
        <v>4.24</v>
      </c>
      <c r="G134" s="17">
        <v>1</v>
      </c>
      <c r="H134" s="18">
        <v>0.95</v>
      </c>
      <c r="I134" s="19">
        <v>1</v>
      </c>
      <c r="J134" s="20">
        <f t="shared" si="5"/>
        <v>0.95</v>
      </c>
      <c r="K134" s="21">
        <f t="shared" si="6"/>
        <v>84589.05</v>
      </c>
      <c r="L134" s="48">
        <f>K134-'[2]СПК_1 ур'!O131</f>
        <v>0</v>
      </c>
    </row>
    <row r="135" spans="1:12" s="12" customFormat="1" ht="30" x14ac:dyDescent="0.25">
      <c r="A135" s="49">
        <v>128</v>
      </c>
      <c r="B135" s="36" t="s">
        <v>516</v>
      </c>
      <c r="C135" s="37" t="s">
        <v>137</v>
      </c>
      <c r="D135" s="43" t="s">
        <v>131</v>
      </c>
      <c r="E135" s="16">
        <f t="shared" si="8"/>
        <v>21000.26</v>
      </c>
      <c r="F135" s="21">
        <v>1.4</v>
      </c>
      <c r="G135" s="17">
        <v>1</v>
      </c>
      <c r="H135" s="18">
        <v>0.95</v>
      </c>
      <c r="I135" s="19">
        <v>1</v>
      </c>
      <c r="J135" s="20">
        <f t="shared" si="5"/>
        <v>0.95</v>
      </c>
      <c r="K135" s="21">
        <f t="shared" si="6"/>
        <v>27930.35</v>
      </c>
      <c r="L135" s="48">
        <f>K135-'[2]СПК_1 ур'!O132</f>
        <v>0</v>
      </c>
    </row>
    <row r="136" spans="1:12" s="12" customFormat="1" ht="30" x14ac:dyDescent="0.25">
      <c r="A136" s="49">
        <v>129</v>
      </c>
      <c r="B136" s="36" t="s">
        <v>517</v>
      </c>
      <c r="C136" s="37" t="s">
        <v>138</v>
      </c>
      <c r="D136" s="43" t="s">
        <v>131</v>
      </c>
      <c r="E136" s="16">
        <f t="shared" si="8"/>
        <v>21000.26</v>
      </c>
      <c r="F136" s="21">
        <v>2.46</v>
      </c>
      <c r="G136" s="17">
        <v>1</v>
      </c>
      <c r="H136" s="18">
        <v>0.95</v>
      </c>
      <c r="I136" s="19">
        <v>1</v>
      </c>
      <c r="J136" s="20">
        <f t="shared" si="5"/>
        <v>0.95</v>
      </c>
      <c r="K136" s="21">
        <f t="shared" si="6"/>
        <v>49077.61</v>
      </c>
      <c r="L136" s="48">
        <f>K136-'[2]СПК_1 ур'!O133</f>
        <v>0</v>
      </c>
    </row>
    <row r="137" spans="1:12" s="12" customFormat="1" ht="30" x14ac:dyDescent="0.25">
      <c r="A137" s="49">
        <v>130</v>
      </c>
      <c r="B137" s="36" t="s">
        <v>518</v>
      </c>
      <c r="C137" s="37" t="s">
        <v>139</v>
      </c>
      <c r="D137" s="43" t="s">
        <v>131</v>
      </c>
      <c r="E137" s="16">
        <f t="shared" si="8"/>
        <v>21000.26</v>
      </c>
      <c r="F137" s="21">
        <v>3.24</v>
      </c>
      <c r="G137" s="17">
        <v>1</v>
      </c>
      <c r="H137" s="18">
        <v>0.95</v>
      </c>
      <c r="I137" s="19">
        <v>1</v>
      </c>
      <c r="J137" s="20">
        <f t="shared" ref="J137:J200" si="9">ROUND(G137*H137*I137,6)</f>
        <v>0.95</v>
      </c>
      <c r="K137" s="21">
        <f t="shared" ref="K137:K200" si="10">ROUND(E137*F137*J137,2)</f>
        <v>64638.8</v>
      </c>
      <c r="L137" s="48">
        <f>K137-'[2]СПК_1 ур'!O134</f>
        <v>0</v>
      </c>
    </row>
    <row r="138" spans="1:12" s="12" customFormat="1" ht="15.75" x14ac:dyDescent="0.25">
      <c r="A138" s="49">
        <v>131</v>
      </c>
      <c r="B138" s="36" t="s">
        <v>519</v>
      </c>
      <c r="C138" s="37" t="s">
        <v>140</v>
      </c>
      <c r="D138" s="43" t="s">
        <v>131</v>
      </c>
      <c r="E138" s="16">
        <f t="shared" si="8"/>
        <v>21000.26</v>
      </c>
      <c r="F138" s="21">
        <v>1.0900000000000001</v>
      </c>
      <c r="G138" s="17">
        <v>1</v>
      </c>
      <c r="H138" s="18">
        <v>0.95</v>
      </c>
      <c r="I138" s="19">
        <v>1</v>
      </c>
      <c r="J138" s="20">
        <f t="shared" si="9"/>
        <v>0.95</v>
      </c>
      <c r="K138" s="21">
        <f t="shared" si="10"/>
        <v>21745.77</v>
      </c>
      <c r="L138" s="48">
        <f>K138-'[2]СПК_1 ур'!O135</f>
        <v>0</v>
      </c>
    </row>
    <row r="139" spans="1:12" s="12" customFormat="1" ht="15.75" x14ac:dyDescent="0.25">
      <c r="A139" s="49">
        <v>132</v>
      </c>
      <c r="B139" s="36" t="s">
        <v>520</v>
      </c>
      <c r="C139" s="37" t="s">
        <v>141</v>
      </c>
      <c r="D139" s="43" t="s">
        <v>131</v>
      </c>
      <c r="E139" s="16">
        <f t="shared" si="8"/>
        <v>21000.26</v>
      </c>
      <c r="F139" s="21">
        <v>1.36</v>
      </c>
      <c r="G139" s="17">
        <v>1</v>
      </c>
      <c r="H139" s="18">
        <v>0.95</v>
      </c>
      <c r="I139" s="19">
        <v>1</v>
      </c>
      <c r="J139" s="20">
        <f t="shared" si="9"/>
        <v>0.95</v>
      </c>
      <c r="K139" s="21">
        <f t="shared" si="10"/>
        <v>27132.34</v>
      </c>
      <c r="L139" s="48">
        <f>K139-'[2]СПК_1 ур'!O136</f>
        <v>0</v>
      </c>
    </row>
    <row r="140" spans="1:12" s="12" customFormat="1" ht="15.75" x14ac:dyDescent="0.25">
      <c r="A140" s="49">
        <v>133</v>
      </c>
      <c r="B140" s="36" t="s">
        <v>521</v>
      </c>
      <c r="C140" s="37" t="s">
        <v>142</v>
      </c>
      <c r="D140" s="43" t="s">
        <v>131</v>
      </c>
      <c r="E140" s="16">
        <f t="shared" si="8"/>
        <v>21000.26</v>
      </c>
      <c r="F140" s="21">
        <v>1.41</v>
      </c>
      <c r="G140" s="17">
        <v>1</v>
      </c>
      <c r="H140" s="18">
        <v>0.95</v>
      </c>
      <c r="I140" s="19">
        <v>1</v>
      </c>
      <c r="J140" s="20">
        <f t="shared" si="9"/>
        <v>0.95</v>
      </c>
      <c r="K140" s="21">
        <f t="shared" si="10"/>
        <v>28129.85</v>
      </c>
      <c r="L140" s="48">
        <f>K140-'[2]СПК_1 ур'!O137</f>
        <v>0</v>
      </c>
    </row>
    <row r="141" spans="1:12" s="12" customFormat="1" ht="30" x14ac:dyDescent="0.25">
      <c r="A141" s="49">
        <v>134</v>
      </c>
      <c r="B141" s="36" t="s">
        <v>522</v>
      </c>
      <c r="C141" s="37" t="s">
        <v>143</v>
      </c>
      <c r="D141" s="43" t="s">
        <v>131</v>
      </c>
      <c r="E141" s="16">
        <f t="shared" si="8"/>
        <v>21000.26</v>
      </c>
      <c r="F141" s="21">
        <v>1.88</v>
      </c>
      <c r="G141" s="17">
        <v>1</v>
      </c>
      <c r="H141" s="18">
        <v>0.95</v>
      </c>
      <c r="I141" s="19">
        <v>1</v>
      </c>
      <c r="J141" s="20">
        <f t="shared" si="9"/>
        <v>0.95</v>
      </c>
      <c r="K141" s="21">
        <f t="shared" si="10"/>
        <v>37506.46</v>
      </c>
      <c r="L141" s="48">
        <f>K141-'[2]СПК_1 ур'!O138</f>
        <v>0</v>
      </c>
    </row>
    <row r="142" spans="1:12" s="12" customFormat="1" ht="30" x14ac:dyDescent="0.25">
      <c r="A142" s="49">
        <v>135</v>
      </c>
      <c r="B142" s="36" t="s">
        <v>523</v>
      </c>
      <c r="C142" s="37" t="s">
        <v>144</v>
      </c>
      <c r="D142" s="43" t="s">
        <v>131</v>
      </c>
      <c r="E142" s="16">
        <f t="shared" si="8"/>
        <v>21000.26</v>
      </c>
      <c r="F142" s="21">
        <v>1.92</v>
      </c>
      <c r="G142" s="17">
        <v>1</v>
      </c>
      <c r="H142" s="18">
        <v>0.95</v>
      </c>
      <c r="I142" s="19">
        <v>1</v>
      </c>
      <c r="J142" s="20">
        <f t="shared" si="9"/>
        <v>0.95</v>
      </c>
      <c r="K142" s="21">
        <f t="shared" si="10"/>
        <v>38304.47</v>
      </c>
      <c r="L142" s="48">
        <f>K142-'[2]СПК_1 ур'!O139</f>
        <v>0</v>
      </c>
    </row>
    <row r="143" spans="1:12" s="12" customFormat="1" ht="30" x14ac:dyDescent="0.25">
      <c r="A143" s="49">
        <v>136</v>
      </c>
      <c r="B143" s="36" t="s">
        <v>524</v>
      </c>
      <c r="C143" s="37" t="s">
        <v>145</v>
      </c>
      <c r="D143" s="43" t="s">
        <v>131</v>
      </c>
      <c r="E143" s="16">
        <f t="shared" si="8"/>
        <v>21000.26</v>
      </c>
      <c r="F143" s="21">
        <v>2.29</v>
      </c>
      <c r="G143" s="17">
        <v>1</v>
      </c>
      <c r="H143" s="18">
        <v>0.95</v>
      </c>
      <c r="I143" s="19">
        <v>1</v>
      </c>
      <c r="J143" s="20">
        <f t="shared" si="9"/>
        <v>0.95</v>
      </c>
      <c r="K143" s="21">
        <f t="shared" si="10"/>
        <v>45686.07</v>
      </c>
      <c r="L143" s="48">
        <f>K143-'[2]СПК_1 ур'!O140</f>
        <v>0</v>
      </c>
    </row>
    <row r="144" spans="1:12" s="12" customFormat="1" ht="30" x14ac:dyDescent="0.25">
      <c r="A144" s="49">
        <v>137</v>
      </c>
      <c r="B144" s="36" t="s">
        <v>525</v>
      </c>
      <c r="C144" s="37" t="s">
        <v>146</v>
      </c>
      <c r="D144" s="43" t="s">
        <v>131</v>
      </c>
      <c r="E144" s="16">
        <f t="shared" si="8"/>
        <v>21000.26</v>
      </c>
      <c r="F144" s="21">
        <v>3.12</v>
      </c>
      <c r="G144" s="17">
        <v>1</v>
      </c>
      <c r="H144" s="18">
        <v>0.95</v>
      </c>
      <c r="I144" s="19">
        <v>1</v>
      </c>
      <c r="J144" s="20">
        <f t="shared" si="9"/>
        <v>0.95</v>
      </c>
      <c r="K144" s="21">
        <f t="shared" si="10"/>
        <v>62244.77</v>
      </c>
      <c r="L144" s="48">
        <f>K144-'[2]СПК_1 ур'!O141</f>
        <v>0</v>
      </c>
    </row>
    <row r="145" spans="1:12" s="12" customFormat="1" ht="30" x14ac:dyDescent="0.25">
      <c r="A145" s="49">
        <v>138</v>
      </c>
      <c r="B145" s="36" t="s">
        <v>526</v>
      </c>
      <c r="C145" s="37" t="s">
        <v>147</v>
      </c>
      <c r="D145" s="43" t="s">
        <v>131</v>
      </c>
      <c r="E145" s="16">
        <f t="shared" si="8"/>
        <v>21000.26</v>
      </c>
      <c r="F145" s="21">
        <v>1.96</v>
      </c>
      <c r="G145" s="17">
        <v>1</v>
      </c>
      <c r="H145" s="18">
        <v>0.95</v>
      </c>
      <c r="I145" s="19">
        <v>1</v>
      </c>
      <c r="J145" s="20">
        <f t="shared" si="9"/>
        <v>0.95</v>
      </c>
      <c r="K145" s="21">
        <f t="shared" si="10"/>
        <v>39102.480000000003</v>
      </c>
      <c r="L145" s="48">
        <f>K145-'[2]СПК_1 ур'!O142</f>
        <v>0</v>
      </c>
    </row>
    <row r="146" spans="1:12" s="12" customFormat="1" ht="30" x14ac:dyDescent="0.25">
      <c r="A146" s="49">
        <v>139</v>
      </c>
      <c r="B146" s="36" t="s">
        <v>527</v>
      </c>
      <c r="C146" s="37" t="s">
        <v>148</v>
      </c>
      <c r="D146" s="43" t="s">
        <v>131</v>
      </c>
      <c r="E146" s="16">
        <f t="shared" si="8"/>
        <v>21000.26</v>
      </c>
      <c r="F146" s="21">
        <v>2.17</v>
      </c>
      <c r="G146" s="17">
        <v>1</v>
      </c>
      <c r="H146" s="18">
        <v>0.95</v>
      </c>
      <c r="I146" s="19">
        <v>1</v>
      </c>
      <c r="J146" s="20">
        <f t="shared" si="9"/>
        <v>0.95</v>
      </c>
      <c r="K146" s="21">
        <f t="shared" si="10"/>
        <v>43292.04</v>
      </c>
      <c r="L146" s="48">
        <f>K146-'[2]СПК_1 ур'!O143</f>
        <v>0</v>
      </c>
    </row>
    <row r="147" spans="1:12" s="12" customFormat="1" ht="30" x14ac:dyDescent="0.25">
      <c r="A147" s="49">
        <v>140</v>
      </c>
      <c r="B147" s="36" t="s">
        <v>528</v>
      </c>
      <c r="C147" s="37" t="s">
        <v>149</v>
      </c>
      <c r="D147" s="43" t="s">
        <v>131</v>
      </c>
      <c r="E147" s="16">
        <f t="shared" si="8"/>
        <v>21000.26</v>
      </c>
      <c r="F147" s="21">
        <v>2.02</v>
      </c>
      <c r="G147" s="17">
        <v>1</v>
      </c>
      <c r="H147" s="18">
        <v>0.95</v>
      </c>
      <c r="I147" s="19">
        <v>1</v>
      </c>
      <c r="J147" s="20">
        <f t="shared" si="9"/>
        <v>0.95</v>
      </c>
      <c r="K147" s="21">
        <f t="shared" si="10"/>
        <v>40299.5</v>
      </c>
      <c r="L147" s="48">
        <f>K147-'[2]СПК_1 ур'!O144</f>
        <v>0</v>
      </c>
    </row>
    <row r="148" spans="1:12" s="12" customFormat="1" ht="30" x14ac:dyDescent="0.25">
      <c r="A148" s="49">
        <v>141</v>
      </c>
      <c r="B148" s="36" t="s">
        <v>529</v>
      </c>
      <c r="C148" s="37" t="s">
        <v>150</v>
      </c>
      <c r="D148" s="43" t="s">
        <v>131</v>
      </c>
      <c r="E148" s="16">
        <f t="shared" si="8"/>
        <v>21000.26</v>
      </c>
      <c r="F148" s="21">
        <v>2.57</v>
      </c>
      <c r="G148" s="17">
        <v>1</v>
      </c>
      <c r="H148" s="18">
        <v>0.95</v>
      </c>
      <c r="I148" s="19">
        <v>1</v>
      </c>
      <c r="J148" s="20">
        <f t="shared" si="9"/>
        <v>0.95</v>
      </c>
      <c r="K148" s="21">
        <f t="shared" si="10"/>
        <v>51272.13</v>
      </c>
      <c r="L148" s="48">
        <f>K148-'[2]СПК_1 ур'!O145</f>
        <v>0</v>
      </c>
    </row>
    <row r="149" spans="1:12" s="12" customFormat="1" ht="30" x14ac:dyDescent="0.25">
      <c r="A149" s="49">
        <v>142</v>
      </c>
      <c r="B149" s="36" t="s">
        <v>530</v>
      </c>
      <c r="C149" s="37" t="s">
        <v>151</v>
      </c>
      <c r="D149" s="43" t="s">
        <v>131</v>
      </c>
      <c r="E149" s="16">
        <f t="shared" si="8"/>
        <v>21000.26</v>
      </c>
      <c r="F149" s="21">
        <v>3.14</v>
      </c>
      <c r="G149" s="17">
        <v>1</v>
      </c>
      <c r="H149" s="18">
        <v>0.95</v>
      </c>
      <c r="I149" s="19">
        <v>1</v>
      </c>
      <c r="J149" s="20">
        <f t="shared" si="9"/>
        <v>0.95</v>
      </c>
      <c r="K149" s="21">
        <f t="shared" si="10"/>
        <v>62643.78</v>
      </c>
      <c r="L149" s="48">
        <f>K149-'[2]СПК_1 ур'!O146</f>
        <v>0</v>
      </c>
    </row>
    <row r="150" spans="1:12" s="12" customFormat="1" ht="30" x14ac:dyDescent="0.25">
      <c r="A150" s="49">
        <v>143</v>
      </c>
      <c r="B150" s="36" t="s">
        <v>531</v>
      </c>
      <c r="C150" s="37" t="s">
        <v>152</v>
      </c>
      <c r="D150" s="43" t="s">
        <v>131</v>
      </c>
      <c r="E150" s="16">
        <f t="shared" si="8"/>
        <v>21000.26</v>
      </c>
      <c r="F150" s="21">
        <v>2.48</v>
      </c>
      <c r="G150" s="17">
        <v>1</v>
      </c>
      <c r="H150" s="18">
        <v>0.95</v>
      </c>
      <c r="I150" s="19">
        <v>1</v>
      </c>
      <c r="J150" s="20">
        <f t="shared" si="9"/>
        <v>0.95</v>
      </c>
      <c r="K150" s="21">
        <f t="shared" si="10"/>
        <v>49476.61</v>
      </c>
      <c r="L150" s="48">
        <f>K150-'[2]СПК_1 ур'!O147</f>
        <v>0</v>
      </c>
    </row>
    <row r="151" spans="1:12" s="12" customFormat="1" ht="30" x14ac:dyDescent="0.25">
      <c r="A151" s="49">
        <v>144</v>
      </c>
      <c r="B151" s="36" t="s">
        <v>532</v>
      </c>
      <c r="C151" s="37" t="s">
        <v>154</v>
      </c>
      <c r="D151" s="43" t="s">
        <v>131</v>
      </c>
      <c r="E151" s="16">
        <f t="shared" si="8"/>
        <v>21000.26</v>
      </c>
      <c r="F151" s="21">
        <v>1.91</v>
      </c>
      <c r="G151" s="17">
        <v>1</v>
      </c>
      <c r="H151" s="18">
        <v>0.95</v>
      </c>
      <c r="I151" s="19">
        <v>1</v>
      </c>
      <c r="J151" s="20">
        <f t="shared" si="9"/>
        <v>0.95</v>
      </c>
      <c r="K151" s="21">
        <f t="shared" si="10"/>
        <v>38104.97</v>
      </c>
      <c r="L151" s="48">
        <f>K151-'[2]СПК_1 ур'!O148</f>
        <v>0</v>
      </c>
    </row>
    <row r="152" spans="1:12" s="12" customFormat="1" ht="30" x14ac:dyDescent="0.25">
      <c r="A152" s="49">
        <v>145</v>
      </c>
      <c r="B152" s="36" t="s">
        <v>533</v>
      </c>
      <c r="C152" s="37" t="s">
        <v>155</v>
      </c>
      <c r="D152" s="43" t="s">
        <v>131</v>
      </c>
      <c r="E152" s="16">
        <f t="shared" si="8"/>
        <v>21000.26</v>
      </c>
      <c r="F152" s="21">
        <v>2.88</v>
      </c>
      <c r="G152" s="17">
        <v>1</v>
      </c>
      <c r="H152" s="18">
        <v>0.95</v>
      </c>
      <c r="I152" s="19">
        <v>1</v>
      </c>
      <c r="J152" s="20">
        <f t="shared" si="9"/>
        <v>0.95</v>
      </c>
      <c r="K152" s="21">
        <f t="shared" si="10"/>
        <v>57456.71</v>
      </c>
      <c r="L152" s="48">
        <f>K152-'[2]СПК_1 ур'!O149</f>
        <v>0</v>
      </c>
    </row>
    <row r="153" spans="1:12" s="12" customFormat="1" ht="30" x14ac:dyDescent="0.25">
      <c r="A153" s="49">
        <v>146</v>
      </c>
      <c r="B153" s="36" t="s">
        <v>534</v>
      </c>
      <c r="C153" s="37" t="s">
        <v>156</v>
      </c>
      <c r="D153" s="43" t="s">
        <v>131</v>
      </c>
      <c r="E153" s="16">
        <f t="shared" si="8"/>
        <v>21000.26</v>
      </c>
      <c r="F153" s="21">
        <v>4.25</v>
      </c>
      <c r="G153" s="17">
        <v>1</v>
      </c>
      <c r="H153" s="18">
        <v>0.95</v>
      </c>
      <c r="I153" s="19">
        <v>1</v>
      </c>
      <c r="J153" s="20">
        <f t="shared" si="9"/>
        <v>0.95</v>
      </c>
      <c r="K153" s="21">
        <f t="shared" si="10"/>
        <v>84788.55</v>
      </c>
      <c r="L153" s="48">
        <f>K153-'[2]СПК_1 ур'!O150</f>
        <v>0</v>
      </c>
    </row>
    <row r="154" spans="1:12" s="12" customFormat="1" ht="30" x14ac:dyDescent="0.25">
      <c r="A154" s="49">
        <v>147</v>
      </c>
      <c r="B154" s="36" t="s">
        <v>535</v>
      </c>
      <c r="C154" s="37" t="s">
        <v>157</v>
      </c>
      <c r="D154" s="43" t="s">
        <v>131</v>
      </c>
      <c r="E154" s="16">
        <f t="shared" si="8"/>
        <v>21000.26</v>
      </c>
      <c r="F154" s="21">
        <v>2.56</v>
      </c>
      <c r="G154" s="17">
        <v>1</v>
      </c>
      <c r="H154" s="18">
        <v>0.95</v>
      </c>
      <c r="I154" s="19">
        <v>1</v>
      </c>
      <c r="J154" s="20">
        <f t="shared" si="9"/>
        <v>0.95</v>
      </c>
      <c r="K154" s="21">
        <f t="shared" si="10"/>
        <v>51072.63</v>
      </c>
      <c r="L154" s="48">
        <f>K154-'[2]СПК_1 ур'!O151</f>
        <v>0</v>
      </c>
    </row>
    <row r="155" spans="1:12" s="12" customFormat="1" ht="30" x14ac:dyDescent="0.25">
      <c r="A155" s="49">
        <v>148</v>
      </c>
      <c r="B155" s="36" t="s">
        <v>536</v>
      </c>
      <c r="C155" s="37" t="s">
        <v>158</v>
      </c>
      <c r="D155" s="43" t="s">
        <v>131</v>
      </c>
      <c r="E155" s="16">
        <f t="shared" si="8"/>
        <v>21000.26</v>
      </c>
      <c r="F155" s="21">
        <v>3.6</v>
      </c>
      <c r="G155" s="17">
        <v>1</v>
      </c>
      <c r="H155" s="18">
        <v>0.95</v>
      </c>
      <c r="I155" s="19">
        <v>1</v>
      </c>
      <c r="J155" s="20">
        <f t="shared" si="9"/>
        <v>0.95</v>
      </c>
      <c r="K155" s="21">
        <f t="shared" si="10"/>
        <v>71820.89</v>
      </c>
      <c r="L155" s="48">
        <f>K155-'[2]СПК_1 ур'!O152</f>
        <v>0</v>
      </c>
    </row>
    <row r="156" spans="1:12" s="12" customFormat="1" ht="30" x14ac:dyDescent="0.25">
      <c r="A156" s="49">
        <v>149</v>
      </c>
      <c r="B156" s="36" t="s">
        <v>537</v>
      </c>
      <c r="C156" s="37" t="s">
        <v>349</v>
      </c>
      <c r="D156" s="43" t="s">
        <v>131</v>
      </c>
      <c r="E156" s="16">
        <f t="shared" si="8"/>
        <v>21000.26</v>
      </c>
      <c r="F156" s="21">
        <v>0.56999999999999995</v>
      </c>
      <c r="G156" s="17">
        <v>1</v>
      </c>
      <c r="H156" s="18">
        <v>0.95</v>
      </c>
      <c r="I156" s="19">
        <v>1</v>
      </c>
      <c r="J156" s="20">
        <f t="shared" si="9"/>
        <v>0.95</v>
      </c>
      <c r="K156" s="21">
        <f t="shared" si="10"/>
        <v>11371.64</v>
      </c>
      <c r="L156" s="48">
        <f>K156-'[2]СПК_1 ур'!O153</f>
        <v>0</v>
      </c>
    </row>
    <row r="157" spans="1:12" s="12" customFormat="1" ht="30" x14ac:dyDescent="0.25">
      <c r="A157" s="49">
        <v>150</v>
      </c>
      <c r="B157" s="36" t="s">
        <v>538</v>
      </c>
      <c r="C157" s="37" t="s">
        <v>350</v>
      </c>
      <c r="D157" s="43" t="s">
        <v>131</v>
      </c>
      <c r="E157" s="16">
        <f t="shared" si="8"/>
        <v>21000.26</v>
      </c>
      <c r="F157" s="21">
        <v>1</v>
      </c>
      <c r="G157" s="17">
        <v>1</v>
      </c>
      <c r="H157" s="18">
        <v>0.95</v>
      </c>
      <c r="I157" s="19">
        <v>1</v>
      </c>
      <c r="J157" s="20">
        <f t="shared" si="9"/>
        <v>0.95</v>
      </c>
      <c r="K157" s="21">
        <f t="shared" si="10"/>
        <v>19950.25</v>
      </c>
      <c r="L157" s="48">
        <f>K157-'[2]СПК_1 ур'!O154</f>
        <v>0</v>
      </c>
    </row>
    <row r="158" spans="1:12" s="12" customFormat="1" ht="30" x14ac:dyDescent="0.25">
      <c r="A158" s="49">
        <v>151</v>
      </c>
      <c r="B158" s="36" t="s">
        <v>539</v>
      </c>
      <c r="C158" s="37" t="s">
        <v>351</v>
      </c>
      <c r="D158" s="43" t="s">
        <v>131</v>
      </c>
      <c r="E158" s="16">
        <f t="shared" si="8"/>
        <v>21000.26</v>
      </c>
      <c r="F158" s="21">
        <v>1.67</v>
      </c>
      <c r="G158" s="17">
        <v>1</v>
      </c>
      <c r="H158" s="18">
        <v>0.95</v>
      </c>
      <c r="I158" s="19">
        <v>1</v>
      </c>
      <c r="J158" s="20">
        <f t="shared" si="9"/>
        <v>0.95</v>
      </c>
      <c r="K158" s="21">
        <f t="shared" si="10"/>
        <v>33316.910000000003</v>
      </c>
      <c r="L158" s="48">
        <f>K158-'[2]СПК_1 ур'!O155</f>
        <v>0</v>
      </c>
    </row>
    <row r="159" spans="1:12" s="12" customFormat="1" ht="30" x14ac:dyDescent="0.25">
      <c r="A159" s="49">
        <v>152</v>
      </c>
      <c r="B159" s="36" t="s">
        <v>540</v>
      </c>
      <c r="C159" s="37" t="s">
        <v>352</v>
      </c>
      <c r="D159" s="43" t="s">
        <v>131</v>
      </c>
      <c r="E159" s="16">
        <f t="shared" si="8"/>
        <v>21000.26</v>
      </c>
      <c r="F159" s="21">
        <v>2.1800000000000002</v>
      </c>
      <c r="G159" s="17">
        <v>1</v>
      </c>
      <c r="H159" s="18">
        <v>0.95</v>
      </c>
      <c r="I159" s="19">
        <v>1</v>
      </c>
      <c r="J159" s="20">
        <f t="shared" si="9"/>
        <v>0.95</v>
      </c>
      <c r="K159" s="21">
        <f t="shared" si="10"/>
        <v>43491.54</v>
      </c>
      <c r="L159" s="48">
        <f>K159-'[2]СПК_1 ур'!O156</f>
        <v>0</v>
      </c>
    </row>
    <row r="160" spans="1:12" s="12" customFormat="1" ht="30" x14ac:dyDescent="0.25">
      <c r="A160" s="49">
        <v>153</v>
      </c>
      <c r="B160" s="36" t="s">
        <v>541</v>
      </c>
      <c r="C160" s="37" t="s">
        <v>353</v>
      </c>
      <c r="D160" s="43" t="s">
        <v>131</v>
      </c>
      <c r="E160" s="16">
        <f t="shared" si="8"/>
        <v>21000.26</v>
      </c>
      <c r="F160" s="21">
        <v>2.69</v>
      </c>
      <c r="G160" s="17">
        <v>1</v>
      </c>
      <c r="H160" s="18">
        <v>0.95</v>
      </c>
      <c r="I160" s="19">
        <v>1</v>
      </c>
      <c r="J160" s="20">
        <f t="shared" si="9"/>
        <v>0.95</v>
      </c>
      <c r="K160" s="21">
        <f t="shared" si="10"/>
        <v>53666.16</v>
      </c>
      <c r="L160" s="48">
        <f>K160-'[2]СПК_1 ур'!O157</f>
        <v>0</v>
      </c>
    </row>
    <row r="161" spans="1:12" s="12" customFormat="1" ht="30" x14ac:dyDescent="0.25">
      <c r="A161" s="49">
        <v>154</v>
      </c>
      <c r="B161" s="36" t="s">
        <v>542</v>
      </c>
      <c r="C161" s="37" t="s">
        <v>354</v>
      </c>
      <c r="D161" s="43" t="s">
        <v>131</v>
      </c>
      <c r="E161" s="16">
        <f t="shared" si="8"/>
        <v>21000.26</v>
      </c>
      <c r="F161" s="21">
        <v>3.44</v>
      </c>
      <c r="G161" s="17">
        <v>1</v>
      </c>
      <c r="H161" s="18">
        <v>0.95</v>
      </c>
      <c r="I161" s="19">
        <v>1</v>
      </c>
      <c r="J161" s="20">
        <f t="shared" si="9"/>
        <v>0.95</v>
      </c>
      <c r="K161" s="21">
        <f t="shared" si="10"/>
        <v>68628.850000000006</v>
      </c>
      <c r="L161" s="48">
        <f>K161-'[2]СПК_1 ур'!O158</f>
        <v>0</v>
      </c>
    </row>
    <row r="162" spans="1:12" s="12" customFormat="1" ht="30" x14ac:dyDescent="0.25">
      <c r="A162" s="49">
        <v>155</v>
      </c>
      <c r="B162" s="36" t="s">
        <v>543</v>
      </c>
      <c r="C162" s="37" t="s">
        <v>355</v>
      </c>
      <c r="D162" s="43" t="s">
        <v>131</v>
      </c>
      <c r="E162" s="16">
        <f t="shared" si="8"/>
        <v>21000.26</v>
      </c>
      <c r="F162" s="21">
        <v>4.42</v>
      </c>
      <c r="G162" s="17">
        <v>1</v>
      </c>
      <c r="H162" s="18">
        <v>0.95</v>
      </c>
      <c r="I162" s="19">
        <v>1</v>
      </c>
      <c r="J162" s="20">
        <f t="shared" si="9"/>
        <v>0.95</v>
      </c>
      <c r="K162" s="21">
        <f t="shared" si="10"/>
        <v>88180.09</v>
      </c>
      <c r="L162" s="48">
        <f>K162-'[2]СПК_1 ур'!O159</f>
        <v>0</v>
      </c>
    </row>
    <row r="163" spans="1:12" s="12" customFormat="1" ht="30" x14ac:dyDescent="0.25">
      <c r="A163" s="49">
        <v>156</v>
      </c>
      <c r="B163" s="36" t="s">
        <v>544</v>
      </c>
      <c r="C163" s="37" t="s">
        <v>356</v>
      </c>
      <c r="D163" s="43" t="s">
        <v>131</v>
      </c>
      <c r="E163" s="16">
        <f t="shared" si="8"/>
        <v>21000.26</v>
      </c>
      <c r="F163" s="21">
        <v>5.39</v>
      </c>
      <c r="G163" s="17">
        <v>1</v>
      </c>
      <c r="H163" s="18">
        <v>0.95</v>
      </c>
      <c r="I163" s="19">
        <v>1</v>
      </c>
      <c r="J163" s="20">
        <f t="shared" si="9"/>
        <v>0.95</v>
      </c>
      <c r="K163" s="21">
        <f t="shared" si="10"/>
        <v>107531.83</v>
      </c>
      <c r="L163" s="48">
        <f>K163-'[2]СПК_1 ур'!O160</f>
        <v>0</v>
      </c>
    </row>
    <row r="164" spans="1:12" s="12" customFormat="1" ht="30" x14ac:dyDescent="0.25">
      <c r="A164" s="49">
        <v>157</v>
      </c>
      <c r="B164" s="36" t="s">
        <v>545</v>
      </c>
      <c r="C164" s="37" t="s">
        <v>357</v>
      </c>
      <c r="D164" s="43" t="s">
        <v>131</v>
      </c>
      <c r="E164" s="16">
        <f t="shared" si="8"/>
        <v>21000.26</v>
      </c>
      <c r="F164" s="21">
        <v>8.65</v>
      </c>
      <c r="G164" s="17">
        <v>1</v>
      </c>
      <c r="H164" s="18">
        <v>0.95</v>
      </c>
      <c r="I164" s="19">
        <v>1</v>
      </c>
      <c r="J164" s="20">
        <f t="shared" si="9"/>
        <v>0.95</v>
      </c>
      <c r="K164" s="21">
        <f t="shared" si="10"/>
        <v>172569.64</v>
      </c>
      <c r="L164" s="48">
        <f>K164-'[2]СПК_1 ур'!O161</f>
        <v>0</v>
      </c>
    </row>
    <row r="165" spans="1:12" s="12" customFormat="1" ht="30" x14ac:dyDescent="0.25">
      <c r="A165" s="49">
        <v>158</v>
      </c>
      <c r="B165" s="36" t="s">
        <v>546</v>
      </c>
      <c r="C165" s="37" t="s">
        <v>358</v>
      </c>
      <c r="D165" s="43" t="s">
        <v>131</v>
      </c>
      <c r="E165" s="16">
        <f t="shared" si="8"/>
        <v>21000.26</v>
      </c>
      <c r="F165" s="21">
        <v>14.64</v>
      </c>
      <c r="G165" s="17">
        <v>1</v>
      </c>
      <c r="H165" s="18">
        <v>0.95</v>
      </c>
      <c r="I165" s="19">
        <v>1</v>
      </c>
      <c r="J165" s="20">
        <f t="shared" si="9"/>
        <v>0.95</v>
      </c>
      <c r="K165" s="21">
        <f t="shared" si="10"/>
        <v>292071.62</v>
      </c>
      <c r="L165" s="48">
        <f>K165-'[2]СПК_1 ур'!O162</f>
        <v>0</v>
      </c>
    </row>
    <row r="166" spans="1:12" s="12" customFormat="1" ht="45" x14ac:dyDescent="0.25">
      <c r="A166" s="49">
        <v>159</v>
      </c>
      <c r="B166" s="36" t="s">
        <v>547</v>
      </c>
      <c r="C166" s="37" t="s">
        <v>361</v>
      </c>
      <c r="D166" s="43" t="s">
        <v>131</v>
      </c>
      <c r="E166" s="16">
        <f t="shared" si="8"/>
        <v>21000.26</v>
      </c>
      <c r="F166" s="21">
        <v>3.02</v>
      </c>
      <c r="G166" s="17">
        <v>1</v>
      </c>
      <c r="H166" s="18">
        <v>0.95</v>
      </c>
      <c r="I166" s="19">
        <v>1</v>
      </c>
      <c r="J166" s="20">
        <f t="shared" si="9"/>
        <v>0.95</v>
      </c>
      <c r="K166" s="21">
        <f t="shared" si="10"/>
        <v>60249.75</v>
      </c>
      <c r="L166" s="48">
        <f>K166-'[2]СПК_1 ур'!O163</f>
        <v>0</v>
      </c>
    </row>
    <row r="167" spans="1:12" s="12" customFormat="1" ht="45" x14ac:dyDescent="0.25">
      <c r="A167" s="49">
        <v>160</v>
      </c>
      <c r="B167" s="36" t="s">
        <v>548</v>
      </c>
      <c r="C167" s="37" t="s">
        <v>362</v>
      </c>
      <c r="D167" s="43" t="s">
        <v>131</v>
      </c>
      <c r="E167" s="16">
        <f t="shared" si="8"/>
        <v>21000.26</v>
      </c>
      <c r="F167" s="21">
        <v>1.42</v>
      </c>
      <c r="G167" s="17">
        <v>1</v>
      </c>
      <c r="H167" s="18">
        <v>0.95</v>
      </c>
      <c r="I167" s="19">
        <v>1</v>
      </c>
      <c r="J167" s="20">
        <f t="shared" si="9"/>
        <v>0.95</v>
      </c>
      <c r="K167" s="21">
        <f t="shared" si="10"/>
        <v>28329.35</v>
      </c>
      <c r="L167" s="48">
        <f>K167-'[2]СПК_1 ур'!O164</f>
        <v>0</v>
      </c>
    </row>
    <row r="168" spans="1:12" s="12" customFormat="1" ht="15.75" x14ac:dyDescent="0.25">
      <c r="A168" s="49">
        <v>161</v>
      </c>
      <c r="B168" s="36" t="s">
        <v>549</v>
      </c>
      <c r="C168" s="37" t="s">
        <v>161</v>
      </c>
      <c r="D168" s="43" t="s">
        <v>131</v>
      </c>
      <c r="E168" s="16">
        <f t="shared" si="8"/>
        <v>21000.26</v>
      </c>
      <c r="F168" s="21">
        <v>1.04</v>
      </c>
      <c r="G168" s="17">
        <v>1</v>
      </c>
      <c r="H168" s="18">
        <v>0.95</v>
      </c>
      <c r="I168" s="19">
        <v>1</v>
      </c>
      <c r="J168" s="20">
        <f t="shared" si="9"/>
        <v>0.95</v>
      </c>
      <c r="K168" s="21">
        <f t="shared" si="10"/>
        <v>20748.259999999998</v>
      </c>
      <c r="L168" s="48">
        <f>K168-'[2]СПК_1 ур'!O165</f>
        <v>0</v>
      </c>
    </row>
    <row r="169" spans="1:12" s="12" customFormat="1" ht="15.75" x14ac:dyDescent="0.25">
      <c r="A169" s="49">
        <v>162</v>
      </c>
      <c r="B169" s="36" t="s">
        <v>550</v>
      </c>
      <c r="C169" s="37" t="s">
        <v>162</v>
      </c>
      <c r="D169" s="43" t="s">
        <v>131</v>
      </c>
      <c r="E169" s="16">
        <f t="shared" si="8"/>
        <v>21000.26</v>
      </c>
      <c r="F169" s="21">
        <v>1.49</v>
      </c>
      <c r="G169" s="17">
        <v>1</v>
      </c>
      <c r="H169" s="18">
        <v>0.95</v>
      </c>
      <c r="I169" s="19">
        <v>1</v>
      </c>
      <c r="J169" s="20">
        <f t="shared" si="9"/>
        <v>0.95</v>
      </c>
      <c r="K169" s="21">
        <f t="shared" si="10"/>
        <v>29725.87</v>
      </c>
      <c r="L169" s="48">
        <f>K169-'[2]СПК_1 ур'!O166</f>
        <v>0</v>
      </c>
    </row>
    <row r="170" spans="1:12" s="12" customFormat="1" ht="15.75" x14ac:dyDescent="0.25">
      <c r="A170" s="49">
        <v>163</v>
      </c>
      <c r="B170" s="36" t="s">
        <v>551</v>
      </c>
      <c r="C170" s="37" t="s">
        <v>163</v>
      </c>
      <c r="D170" s="43" t="s">
        <v>131</v>
      </c>
      <c r="E170" s="16">
        <f t="shared" si="8"/>
        <v>21000.26</v>
      </c>
      <c r="F170" s="21">
        <v>4.1500000000000004</v>
      </c>
      <c r="G170" s="17">
        <v>1</v>
      </c>
      <c r="H170" s="18">
        <v>0.95</v>
      </c>
      <c r="I170" s="19">
        <v>1</v>
      </c>
      <c r="J170" s="20">
        <f t="shared" si="9"/>
        <v>0.95</v>
      </c>
      <c r="K170" s="21">
        <f t="shared" si="10"/>
        <v>82793.53</v>
      </c>
      <c r="L170" s="48">
        <f>K170-'[2]СПК_1 ур'!O167</f>
        <v>0</v>
      </c>
    </row>
    <row r="171" spans="1:12" s="12" customFormat="1" ht="15.75" x14ac:dyDescent="0.25">
      <c r="A171" s="49">
        <v>164</v>
      </c>
      <c r="B171" s="36" t="s">
        <v>552</v>
      </c>
      <c r="C171" s="37" t="s">
        <v>752</v>
      </c>
      <c r="D171" s="43" t="s">
        <v>131</v>
      </c>
      <c r="E171" s="16">
        <f t="shared" si="8"/>
        <v>21000.26</v>
      </c>
      <c r="F171" s="21">
        <v>4.32</v>
      </c>
      <c r="G171" s="17">
        <v>1</v>
      </c>
      <c r="H171" s="18">
        <v>0.95</v>
      </c>
      <c r="I171" s="19">
        <v>1</v>
      </c>
      <c r="J171" s="20">
        <f t="shared" si="9"/>
        <v>0.95</v>
      </c>
      <c r="K171" s="21">
        <f t="shared" si="10"/>
        <v>86185.07</v>
      </c>
      <c r="L171" s="48">
        <f>K171-'[2]СПК_1 ур'!O168</f>
        <v>0</v>
      </c>
    </row>
    <row r="172" spans="1:12" s="12" customFormat="1" ht="15.75" x14ac:dyDescent="0.25">
      <c r="A172" s="49">
        <v>165</v>
      </c>
      <c r="B172" s="36" t="s">
        <v>553</v>
      </c>
      <c r="C172" s="37" t="s">
        <v>753</v>
      </c>
      <c r="D172" s="43" t="s">
        <v>131</v>
      </c>
      <c r="E172" s="16">
        <f t="shared" si="8"/>
        <v>21000.26</v>
      </c>
      <c r="F172" s="21">
        <v>4.68</v>
      </c>
      <c r="G172" s="17">
        <v>1</v>
      </c>
      <c r="H172" s="18">
        <v>0.95</v>
      </c>
      <c r="I172" s="19">
        <v>1</v>
      </c>
      <c r="J172" s="20">
        <f t="shared" si="9"/>
        <v>0.95</v>
      </c>
      <c r="K172" s="21">
        <f t="shared" si="10"/>
        <v>93367.16</v>
      </c>
      <c r="L172" s="48">
        <f>K172-'[2]СПК_1 ур'!O169</f>
        <v>0</v>
      </c>
    </row>
    <row r="173" spans="1:12" s="12" customFormat="1" ht="15.75" x14ac:dyDescent="0.25">
      <c r="A173" s="49">
        <v>166</v>
      </c>
      <c r="B173" s="36" t="s">
        <v>554</v>
      </c>
      <c r="C173" s="37" t="s">
        <v>754</v>
      </c>
      <c r="D173" s="43" t="s">
        <v>131</v>
      </c>
      <c r="E173" s="16">
        <f t="shared" si="8"/>
        <v>21000.26</v>
      </c>
      <c r="F173" s="21">
        <v>7.47</v>
      </c>
      <c r="G173" s="17">
        <v>1</v>
      </c>
      <c r="H173" s="18">
        <v>0.95</v>
      </c>
      <c r="I173" s="19">
        <v>1</v>
      </c>
      <c r="J173" s="20">
        <f t="shared" si="9"/>
        <v>0.95</v>
      </c>
      <c r="K173" s="21">
        <f t="shared" si="10"/>
        <v>149028.35</v>
      </c>
      <c r="L173" s="48">
        <f>K173-'[2]СПК_1 ур'!O170</f>
        <v>0</v>
      </c>
    </row>
    <row r="174" spans="1:12" s="12" customFormat="1" ht="15.75" x14ac:dyDescent="0.25">
      <c r="A174" s="49">
        <v>167</v>
      </c>
      <c r="B174" s="36" t="s">
        <v>555</v>
      </c>
      <c r="C174" s="37" t="s">
        <v>755</v>
      </c>
      <c r="D174" s="43" t="s">
        <v>131</v>
      </c>
      <c r="E174" s="16">
        <f t="shared" si="8"/>
        <v>21000.26</v>
      </c>
      <c r="F174" s="21">
        <v>8.7100000000000009</v>
      </c>
      <c r="G174" s="17">
        <v>1</v>
      </c>
      <c r="H174" s="18">
        <v>0.95</v>
      </c>
      <c r="I174" s="19">
        <v>1</v>
      </c>
      <c r="J174" s="20">
        <f t="shared" si="9"/>
        <v>0.95</v>
      </c>
      <c r="K174" s="21">
        <f t="shared" si="10"/>
        <v>173766.65</v>
      </c>
      <c r="L174" s="48">
        <f>K174-'[2]СПК_1 ур'!O171</f>
        <v>0</v>
      </c>
    </row>
    <row r="175" spans="1:12" s="12" customFormat="1" ht="15.75" x14ac:dyDescent="0.25">
      <c r="A175" s="49">
        <v>168</v>
      </c>
      <c r="B175" s="36" t="s">
        <v>556</v>
      </c>
      <c r="C175" s="37" t="s">
        <v>756</v>
      </c>
      <c r="D175" s="43" t="s">
        <v>131</v>
      </c>
      <c r="E175" s="16">
        <f t="shared" si="8"/>
        <v>21000.26</v>
      </c>
      <c r="F175" s="21">
        <v>9.42</v>
      </c>
      <c r="G175" s="17">
        <v>1</v>
      </c>
      <c r="H175" s="18">
        <v>0.95</v>
      </c>
      <c r="I175" s="19">
        <v>1</v>
      </c>
      <c r="J175" s="20">
        <f t="shared" si="9"/>
        <v>0.95</v>
      </c>
      <c r="K175" s="21">
        <f t="shared" si="10"/>
        <v>187931.33</v>
      </c>
      <c r="L175" s="48">
        <f>K175-'[2]СПК_1 ур'!O172</f>
        <v>0</v>
      </c>
    </row>
    <row r="176" spans="1:12" s="12" customFormat="1" ht="15.75" x14ac:dyDescent="0.25">
      <c r="A176" s="49">
        <v>169</v>
      </c>
      <c r="B176" s="36" t="s">
        <v>557</v>
      </c>
      <c r="C176" s="37" t="s">
        <v>757</v>
      </c>
      <c r="D176" s="43" t="s">
        <v>131</v>
      </c>
      <c r="E176" s="16">
        <f t="shared" si="8"/>
        <v>21000.26</v>
      </c>
      <c r="F176" s="21">
        <v>12.87</v>
      </c>
      <c r="G176" s="17">
        <v>1</v>
      </c>
      <c r="H176" s="18">
        <v>0.95</v>
      </c>
      <c r="I176" s="19">
        <v>1</v>
      </c>
      <c r="J176" s="20">
        <f t="shared" si="9"/>
        <v>0.95</v>
      </c>
      <c r="K176" s="21">
        <f t="shared" si="10"/>
        <v>256759.67999999999</v>
      </c>
      <c r="L176" s="48">
        <f>K176-'[2]СПК_1 ур'!O173</f>
        <v>0</v>
      </c>
    </row>
    <row r="177" spans="1:12" s="12" customFormat="1" ht="15.75" x14ac:dyDescent="0.25">
      <c r="A177" s="49">
        <v>170</v>
      </c>
      <c r="B177" s="36" t="s">
        <v>558</v>
      </c>
      <c r="C177" s="37" t="s">
        <v>758</v>
      </c>
      <c r="D177" s="43" t="s">
        <v>131</v>
      </c>
      <c r="E177" s="16">
        <f t="shared" si="8"/>
        <v>21000.26</v>
      </c>
      <c r="F177" s="21">
        <v>19.73</v>
      </c>
      <c r="G177" s="17">
        <v>1</v>
      </c>
      <c r="H177" s="18">
        <v>0.95</v>
      </c>
      <c r="I177" s="19">
        <v>1</v>
      </c>
      <c r="J177" s="20">
        <f t="shared" si="9"/>
        <v>0.95</v>
      </c>
      <c r="K177" s="21">
        <f t="shared" si="10"/>
        <v>393618.37</v>
      </c>
      <c r="L177" s="48">
        <f>K177-'[2]СПК_1 ур'!O174</f>
        <v>0</v>
      </c>
    </row>
    <row r="178" spans="1:12" s="12" customFormat="1" ht="15.75" x14ac:dyDescent="0.25">
      <c r="A178" s="49">
        <v>171</v>
      </c>
      <c r="B178" s="36" t="s">
        <v>559</v>
      </c>
      <c r="C178" s="37" t="s">
        <v>759</v>
      </c>
      <c r="D178" s="43" t="s">
        <v>131</v>
      </c>
      <c r="E178" s="16">
        <f t="shared" si="8"/>
        <v>21000.26</v>
      </c>
      <c r="F178" s="21">
        <v>3.85</v>
      </c>
      <c r="G178" s="17">
        <v>1</v>
      </c>
      <c r="H178" s="18">
        <v>0.95</v>
      </c>
      <c r="I178" s="19">
        <v>1</v>
      </c>
      <c r="J178" s="20">
        <f t="shared" si="9"/>
        <v>0.95</v>
      </c>
      <c r="K178" s="21">
        <f t="shared" si="10"/>
        <v>76808.45</v>
      </c>
      <c r="L178" s="48">
        <f>K178-'[2]СПК_1 ур'!O175</f>
        <v>0</v>
      </c>
    </row>
    <row r="179" spans="1:12" s="12" customFormat="1" ht="15.75" x14ac:dyDescent="0.25">
      <c r="A179" s="49">
        <v>172</v>
      </c>
      <c r="B179" s="36" t="s">
        <v>560</v>
      </c>
      <c r="C179" s="37" t="s">
        <v>760</v>
      </c>
      <c r="D179" s="43" t="s">
        <v>131</v>
      </c>
      <c r="E179" s="16">
        <f t="shared" si="8"/>
        <v>21000.26</v>
      </c>
      <c r="F179" s="21">
        <v>9.4700000000000006</v>
      </c>
      <c r="G179" s="17">
        <v>1</v>
      </c>
      <c r="H179" s="18">
        <v>0.95</v>
      </c>
      <c r="I179" s="19">
        <v>1</v>
      </c>
      <c r="J179" s="20">
        <f t="shared" si="9"/>
        <v>0.95</v>
      </c>
      <c r="K179" s="21">
        <f t="shared" si="10"/>
        <v>188928.84</v>
      </c>
      <c r="L179" s="48">
        <f>K179-'[2]СПК_1 ур'!O176</f>
        <v>0</v>
      </c>
    </row>
    <row r="180" spans="1:12" s="12" customFormat="1" ht="15.75" x14ac:dyDescent="0.25">
      <c r="A180" s="49">
        <v>173</v>
      </c>
      <c r="B180" s="36" t="s">
        <v>561</v>
      </c>
      <c r="C180" s="37" t="s">
        <v>761</v>
      </c>
      <c r="D180" s="43" t="s">
        <v>131</v>
      </c>
      <c r="E180" s="16">
        <f t="shared" si="8"/>
        <v>21000.26</v>
      </c>
      <c r="F180" s="21">
        <v>10.95</v>
      </c>
      <c r="G180" s="17">
        <v>1</v>
      </c>
      <c r="H180" s="18">
        <v>0.95</v>
      </c>
      <c r="I180" s="19">
        <v>1</v>
      </c>
      <c r="J180" s="20">
        <f t="shared" si="9"/>
        <v>0.95</v>
      </c>
      <c r="K180" s="21">
        <f t="shared" si="10"/>
        <v>218455.2</v>
      </c>
      <c r="L180" s="48">
        <f>K180-'[2]СПК_1 ур'!O177</f>
        <v>0</v>
      </c>
    </row>
    <row r="181" spans="1:12" s="12" customFormat="1" ht="15.75" x14ac:dyDescent="0.25">
      <c r="A181" s="49">
        <v>174</v>
      </c>
      <c r="B181" s="36" t="s">
        <v>562</v>
      </c>
      <c r="C181" s="37" t="s">
        <v>762</v>
      </c>
      <c r="D181" s="43" t="s">
        <v>131</v>
      </c>
      <c r="E181" s="16">
        <f t="shared" si="8"/>
        <v>21000.26</v>
      </c>
      <c r="F181" s="21">
        <v>13.16</v>
      </c>
      <c r="G181" s="17">
        <v>1</v>
      </c>
      <c r="H181" s="18">
        <v>0.95</v>
      </c>
      <c r="I181" s="19">
        <v>1</v>
      </c>
      <c r="J181" s="20">
        <f t="shared" si="9"/>
        <v>0.95</v>
      </c>
      <c r="K181" s="21">
        <f t="shared" si="10"/>
        <v>262545.25</v>
      </c>
      <c r="L181" s="48">
        <f>K181-'[2]СПК_1 ур'!O178</f>
        <v>0</v>
      </c>
    </row>
    <row r="182" spans="1:12" s="12" customFormat="1" ht="15.75" x14ac:dyDescent="0.25">
      <c r="A182" s="49">
        <v>175</v>
      </c>
      <c r="B182" s="36" t="s">
        <v>563</v>
      </c>
      <c r="C182" s="37" t="s">
        <v>763</v>
      </c>
      <c r="D182" s="43" t="s">
        <v>131</v>
      </c>
      <c r="E182" s="16">
        <f t="shared" si="8"/>
        <v>21000.26</v>
      </c>
      <c r="F182" s="21">
        <v>14.63</v>
      </c>
      <c r="G182" s="17">
        <v>1</v>
      </c>
      <c r="H182" s="18">
        <v>0.95</v>
      </c>
      <c r="I182" s="19">
        <v>1</v>
      </c>
      <c r="J182" s="20">
        <f t="shared" si="9"/>
        <v>0.95</v>
      </c>
      <c r="K182" s="21">
        <f t="shared" si="10"/>
        <v>291872.11</v>
      </c>
      <c r="L182" s="48">
        <f>K182-'[2]СПК_1 ур'!O179</f>
        <v>0</v>
      </c>
    </row>
    <row r="183" spans="1:12" s="12" customFormat="1" ht="15.75" x14ac:dyDescent="0.25">
      <c r="A183" s="49">
        <v>176</v>
      </c>
      <c r="B183" s="36" t="s">
        <v>564</v>
      </c>
      <c r="C183" s="37" t="s">
        <v>764</v>
      </c>
      <c r="D183" s="43" t="s">
        <v>131</v>
      </c>
      <c r="E183" s="16">
        <f t="shared" ref="E183:E246" si="11">$E$7</f>
        <v>21000.26</v>
      </c>
      <c r="F183" s="21">
        <v>19.170000000000002</v>
      </c>
      <c r="G183" s="17">
        <v>1</v>
      </c>
      <c r="H183" s="18">
        <v>0.95</v>
      </c>
      <c r="I183" s="19">
        <v>1</v>
      </c>
      <c r="J183" s="20">
        <f t="shared" si="9"/>
        <v>0.95</v>
      </c>
      <c r="K183" s="21">
        <f t="shared" si="10"/>
        <v>382446.23</v>
      </c>
      <c r="L183" s="48">
        <f>K183-'[2]СПК_1 ур'!O180</f>
        <v>0</v>
      </c>
    </row>
    <row r="184" spans="1:12" s="12" customFormat="1" ht="15.75" x14ac:dyDescent="0.25">
      <c r="A184" s="49">
        <v>177</v>
      </c>
      <c r="B184" s="36" t="s">
        <v>565</v>
      </c>
      <c r="C184" s="37" t="s">
        <v>765</v>
      </c>
      <c r="D184" s="43" t="s">
        <v>131</v>
      </c>
      <c r="E184" s="16">
        <f t="shared" si="11"/>
        <v>21000.26</v>
      </c>
      <c r="F184" s="21">
        <v>31.29</v>
      </c>
      <c r="G184" s="17">
        <v>1</v>
      </c>
      <c r="H184" s="18">
        <v>0.95</v>
      </c>
      <c r="I184" s="19">
        <v>1</v>
      </c>
      <c r="J184" s="20">
        <f t="shared" si="9"/>
        <v>0.95</v>
      </c>
      <c r="K184" s="21">
        <f t="shared" si="10"/>
        <v>624243.23</v>
      </c>
      <c r="L184" s="48">
        <f>K184-'[2]СПК_1 ур'!O181</f>
        <v>0</v>
      </c>
    </row>
    <row r="185" spans="1:12" s="12" customFormat="1" ht="30" x14ac:dyDescent="0.25">
      <c r="A185" s="49">
        <v>178</v>
      </c>
      <c r="B185" s="36" t="s">
        <v>566</v>
      </c>
      <c r="C185" s="37" t="s">
        <v>165</v>
      </c>
      <c r="D185" s="43" t="s">
        <v>164</v>
      </c>
      <c r="E185" s="16">
        <f t="shared" si="11"/>
        <v>21000.26</v>
      </c>
      <c r="F185" s="21">
        <v>0.66</v>
      </c>
      <c r="G185" s="17">
        <v>0.87432600000000005</v>
      </c>
      <c r="H185" s="18">
        <v>0.95</v>
      </c>
      <c r="I185" s="19">
        <v>1</v>
      </c>
      <c r="J185" s="20">
        <f t="shared" si="9"/>
        <v>0.83060999999999996</v>
      </c>
      <c r="K185" s="21">
        <f t="shared" si="10"/>
        <v>11512.4</v>
      </c>
      <c r="L185" s="48">
        <f>K185-'[2]СПК_1 ур'!O182</f>
        <v>0</v>
      </c>
    </row>
    <row r="186" spans="1:12" s="12" customFormat="1" ht="15.75" x14ac:dyDescent="0.25">
      <c r="A186" s="49">
        <v>179</v>
      </c>
      <c r="B186" s="36" t="s">
        <v>567</v>
      </c>
      <c r="C186" s="37" t="s">
        <v>166</v>
      </c>
      <c r="D186" s="43" t="s">
        <v>164</v>
      </c>
      <c r="E186" s="16">
        <f t="shared" si="11"/>
        <v>21000.26</v>
      </c>
      <c r="F186" s="21">
        <v>0.47</v>
      </c>
      <c r="G186" s="17">
        <v>0.87432600000000005</v>
      </c>
      <c r="H186" s="18">
        <v>0.95</v>
      </c>
      <c r="I186" s="19">
        <v>1</v>
      </c>
      <c r="J186" s="20">
        <f t="shared" si="9"/>
        <v>0.83060999999999996</v>
      </c>
      <c r="K186" s="21">
        <f t="shared" si="10"/>
        <v>8198.2199999999993</v>
      </c>
      <c r="L186" s="48">
        <f>K186-'[2]СПК_1 ур'!O183</f>
        <v>0</v>
      </c>
    </row>
    <row r="187" spans="1:12" s="12" customFormat="1" ht="15.75" x14ac:dyDescent="0.25">
      <c r="A187" s="49">
        <v>180</v>
      </c>
      <c r="B187" s="36" t="s">
        <v>568</v>
      </c>
      <c r="C187" s="37" t="s">
        <v>167</v>
      </c>
      <c r="D187" s="43" t="s">
        <v>164</v>
      </c>
      <c r="E187" s="16">
        <f t="shared" si="11"/>
        <v>21000.26</v>
      </c>
      <c r="F187" s="21">
        <v>0.61</v>
      </c>
      <c r="G187" s="17">
        <v>0.87432600000000005</v>
      </c>
      <c r="H187" s="18">
        <v>0.95</v>
      </c>
      <c r="I187" s="19">
        <v>1</v>
      </c>
      <c r="J187" s="20">
        <f t="shared" si="9"/>
        <v>0.83060999999999996</v>
      </c>
      <c r="K187" s="21">
        <f t="shared" si="10"/>
        <v>10640.25</v>
      </c>
      <c r="L187" s="48">
        <f>K187-'[2]СПК_1 ур'!O184</f>
        <v>0</v>
      </c>
    </row>
    <row r="188" spans="1:12" s="12" customFormat="1" ht="45" x14ac:dyDescent="0.25">
      <c r="A188" s="49">
        <v>181</v>
      </c>
      <c r="B188" s="36" t="s">
        <v>569</v>
      </c>
      <c r="C188" s="37" t="s">
        <v>168</v>
      </c>
      <c r="D188" s="43" t="s">
        <v>164</v>
      </c>
      <c r="E188" s="16">
        <f t="shared" si="11"/>
        <v>21000.26</v>
      </c>
      <c r="F188" s="21">
        <v>0.71</v>
      </c>
      <c r="G188" s="17">
        <v>0.87432600000000005</v>
      </c>
      <c r="H188" s="18">
        <v>0.95</v>
      </c>
      <c r="I188" s="19">
        <v>1</v>
      </c>
      <c r="J188" s="20">
        <f t="shared" si="9"/>
        <v>0.83060999999999996</v>
      </c>
      <c r="K188" s="21">
        <f t="shared" si="10"/>
        <v>12384.55</v>
      </c>
      <c r="L188" s="48">
        <f>K188-'[2]СПК_1 ур'!O185</f>
        <v>0</v>
      </c>
    </row>
    <row r="189" spans="1:12" s="12" customFormat="1" ht="30" x14ac:dyDescent="0.25">
      <c r="A189" s="49">
        <v>182</v>
      </c>
      <c r="B189" s="36" t="s">
        <v>570</v>
      </c>
      <c r="C189" s="37" t="s">
        <v>169</v>
      </c>
      <c r="D189" s="43" t="s">
        <v>164</v>
      </c>
      <c r="E189" s="16">
        <f t="shared" si="11"/>
        <v>21000.26</v>
      </c>
      <c r="F189" s="21">
        <v>0.84</v>
      </c>
      <c r="G189" s="17">
        <v>0.87432600000000005</v>
      </c>
      <c r="H189" s="18">
        <v>0.95</v>
      </c>
      <c r="I189" s="19">
        <v>1</v>
      </c>
      <c r="J189" s="20">
        <f t="shared" si="9"/>
        <v>0.83060999999999996</v>
      </c>
      <c r="K189" s="21">
        <f t="shared" si="10"/>
        <v>14652.14</v>
      </c>
      <c r="L189" s="48">
        <f>K189-'[2]СПК_1 ур'!O186</f>
        <v>0</v>
      </c>
    </row>
    <row r="190" spans="1:12" s="12" customFormat="1" ht="30" x14ac:dyDescent="0.25">
      <c r="A190" s="49">
        <v>183</v>
      </c>
      <c r="B190" s="36" t="s">
        <v>571</v>
      </c>
      <c r="C190" s="37" t="s">
        <v>170</v>
      </c>
      <c r="D190" s="43" t="s">
        <v>164</v>
      </c>
      <c r="E190" s="16">
        <f t="shared" si="11"/>
        <v>21000.26</v>
      </c>
      <c r="F190" s="21">
        <v>0.91</v>
      </c>
      <c r="G190" s="17">
        <v>0.87432600000000005</v>
      </c>
      <c r="H190" s="18">
        <v>0.95</v>
      </c>
      <c r="I190" s="19">
        <v>1</v>
      </c>
      <c r="J190" s="20">
        <f t="shared" si="9"/>
        <v>0.83060999999999996</v>
      </c>
      <c r="K190" s="21">
        <f t="shared" si="10"/>
        <v>15873.15</v>
      </c>
      <c r="L190" s="48">
        <f>K190-'[2]СПК_1 ур'!O187</f>
        <v>0</v>
      </c>
    </row>
    <row r="191" spans="1:12" s="12" customFormat="1" ht="30" x14ac:dyDescent="0.25">
      <c r="A191" s="49">
        <v>184</v>
      </c>
      <c r="B191" s="36" t="s">
        <v>572</v>
      </c>
      <c r="C191" s="37" t="s">
        <v>171</v>
      </c>
      <c r="D191" s="43" t="s">
        <v>164</v>
      </c>
      <c r="E191" s="16">
        <f t="shared" si="11"/>
        <v>21000.26</v>
      </c>
      <c r="F191" s="21">
        <v>1.1000000000000001</v>
      </c>
      <c r="G191" s="17">
        <v>0.87432600000000005</v>
      </c>
      <c r="H191" s="18">
        <v>0.95</v>
      </c>
      <c r="I191" s="19">
        <v>1</v>
      </c>
      <c r="J191" s="20">
        <f t="shared" si="9"/>
        <v>0.83060999999999996</v>
      </c>
      <c r="K191" s="21">
        <f t="shared" si="10"/>
        <v>19187.330000000002</v>
      </c>
      <c r="L191" s="48">
        <f>K191-'[2]СПК_1 ур'!O188</f>
        <v>0</v>
      </c>
    </row>
    <row r="192" spans="1:12" s="12" customFormat="1" ht="30" x14ac:dyDescent="0.25">
      <c r="A192" s="49">
        <v>185</v>
      </c>
      <c r="B192" s="36" t="s">
        <v>573</v>
      </c>
      <c r="C192" s="37" t="s">
        <v>172</v>
      </c>
      <c r="D192" s="43" t="s">
        <v>164</v>
      </c>
      <c r="E192" s="16">
        <f t="shared" si="11"/>
        <v>21000.26</v>
      </c>
      <c r="F192" s="21">
        <v>1.35</v>
      </c>
      <c r="G192" s="17">
        <v>0.87432600000000005</v>
      </c>
      <c r="H192" s="18">
        <v>0.95</v>
      </c>
      <c r="I192" s="19">
        <v>1</v>
      </c>
      <c r="J192" s="20">
        <f t="shared" si="9"/>
        <v>0.83060999999999996</v>
      </c>
      <c r="K192" s="21">
        <f t="shared" si="10"/>
        <v>23548.09</v>
      </c>
      <c r="L192" s="48">
        <f>K192-'[2]СПК_1 ур'!O189</f>
        <v>0</v>
      </c>
    </row>
    <row r="193" spans="1:12" s="12" customFormat="1" ht="30" x14ac:dyDescent="0.25">
      <c r="A193" s="49">
        <v>186</v>
      </c>
      <c r="B193" s="36" t="s">
        <v>574</v>
      </c>
      <c r="C193" s="37" t="s">
        <v>173</v>
      </c>
      <c r="D193" s="43" t="s">
        <v>164</v>
      </c>
      <c r="E193" s="16">
        <f t="shared" si="11"/>
        <v>21000.26</v>
      </c>
      <c r="F193" s="21">
        <v>1.96</v>
      </c>
      <c r="G193" s="17">
        <v>0.87432600000000005</v>
      </c>
      <c r="H193" s="18">
        <v>0.95</v>
      </c>
      <c r="I193" s="19">
        <v>1</v>
      </c>
      <c r="J193" s="20">
        <f t="shared" si="9"/>
        <v>0.83060999999999996</v>
      </c>
      <c r="K193" s="21">
        <f t="shared" si="10"/>
        <v>34188.33</v>
      </c>
      <c r="L193" s="48">
        <f>K193-'[2]СПК_1 ур'!O190</f>
        <v>0</v>
      </c>
    </row>
    <row r="194" spans="1:12" s="12" customFormat="1" ht="15.75" x14ac:dyDescent="0.25">
      <c r="A194" s="49">
        <v>187</v>
      </c>
      <c r="B194" s="36" t="s">
        <v>575</v>
      </c>
      <c r="C194" s="37" t="s">
        <v>174</v>
      </c>
      <c r="D194" s="43" t="s">
        <v>164</v>
      </c>
      <c r="E194" s="16">
        <f t="shared" si="11"/>
        <v>21000.26</v>
      </c>
      <c r="F194" s="21">
        <v>25</v>
      </c>
      <c r="G194" s="17">
        <v>0.87432600000000005</v>
      </c>
      <c r="H194" s="18">
        <v>1</v>
      </c>
      <c r="I194" s="19">
        <v>1</v>
      </c>
      <c r="J194" s="20">
        <f t="shared" si="9"/>
        <v>0.87432600000000005</v>
      </c>
      <c r="K194" s="21">
        <f t="shared" si="10"/>
        <v>459026.83</v>
      </c>
      <c r="L194" s="48">
        <f>K194-'[2]СПК_1 ур'!O191</f>
        <v>0</v>
      </c>
    </row>
    <row r="195" spans="1:12" s="12" customFormat="1" ht="15.75" x14ac:dyDescent="0.25">
      <c r="A195" s="49">
        <v>188</v>
      </c>
      <c r="B195" s="36" t="s">
        <v>576</v>
      </c>
      <c r="C195" s="37" t="s">
        <v>176</v>
      </c>
      <c r="D195" s="43" t="s">
        <v>175</v>
      </c>
      <c r="E195" s="16">
        <f t="shared" si="11"/>
        <v>21000.26</v>
      </c>
      <c r="F195" s="21">
        <v>0.49</v>
      </c>
      <c r="G195" s="17">
        <v>0.87432600000000005</v>
      </c>
      <c r="H195" s="18">
        <v>0.95</v>
      </c>
      <c r="I195" s="19">
        <v>1</v>
      </c>
      <c r="J195" s="20">
        <f t="shared" si="9"/>
        <v>0.83060999999999996</v>
      </c>
      <c r="K195" s="21">
        <f t="shared" si="10"/>
        <v>8547.08</v>
      </c>
      <c r="L195" s="48">
        <f>K195-'[2]СПК_1 ур'!O192</f>
        <v>0</v>
      </c>
    </row>
    <row r="196" spans="1:12" s="12" customFormat="1" ht="15.75" x14ac:dyDescent="0.25">
      <c r="A196" s="49">
        <v>189</v>
      </c>
      <c r="B196" s="36" t="s">
        <v>577</v>
      </c>
      <c r="C196" s="37" t="s">
        <v>177</v>
      </c>
      <c r="D196" s="43" t="s">
        <v>175</v>
      </c>
      <c r="E196" s="16">
        <f t="shared" si="11"/>
        <v>21000.26</v>
      </c>
      <c r="F196" s="21">
        <v>0.79</v>
      </c>
      <c r="G196" s="17">
        <v>0.87432600000000005</v>
      </c>
      <c r="H196" s="18">
        <v>0.95</v>
      </c>
      <c r="I196" s="19">
        <v>1</v>
      </c>
      <c r="J196" s="20">
        <f t="shared" si="9"/>
        <v>0.83060999999999996</v>
      </c>
      <c r="K196" s="21">
        <f t="shared" si="10"/>
        <v>13779.99</v>
      </c>
      <c r="L196" s="48">
        <f>K196-'[2]СПК_1 ур'!O193</f>
        <v>0</v>
      </c>
    </row>
    <row r="197" spans="1:12" s="12" customFormat="1" ht="15.75" x14ac:dyDescent="0.25">
      <c r="A197" s="49">
        <v>190</v>
      </c>
      <c r="B197" s="36" t="s">
        <v>578</v>
      </c>
      <c r="C197" s="37" t="s">
        <v>178</v>
      </c>
      <c r="D197" s="43" t="s">
        <v>175</v>
      </c>
      <c r="E197" s="16">
        <f t="shared" si="11"/>
        <v>21000.26</v>
      </c>
      <c r="F197" s="21">
        <v>1.07</v>
      </c>
      <c r="G197" s="17">
        <v>0.87432600000000005</v>
      </c>
      <c r="H197" s="18">
        <v>0.95</v>
      </c>
      <c r="I197" s="19">
        <v>1</v>
      </c>
      <c r="J197" s="20">
        <f t="shared" si="9"/>
        <v>0.83060999999999996</v>
      </c>
      <c r="K197" s="21">
        <f t="shared" si="10"/>
        <v>18664.04</v>
      </c>
      <c r="L197" s="48">
        <f>K197-'[2]СПК_1 ур'!O194</f>
        <v>0</v>
      </c>
    </row>
    <row r="198" spans="1:12" s="12" customFormat="1" ht="15.75" x14ac:dyDescent="0.25">
      <c r="A198" s="49">
        <v>191</v>
      </c>
      <c r="B198" s="36" t="s">
        <v>579</v>
      </c>
      <c r="C198" s="37" t="s">
        <v>179</v>
      </c>
      <c r="D198" s="43" t="s">
        <v>175</v>
      </c>
      <c r="E198" s="16">
        <f t="shared" si="11"/>
        <v>21000.26</v>
      </c>
      <c r="F198" s="21">
        <v>1.19</v>
      </c>
      <c r="G198" s="17">
        <v>0.87432600000000005</v>
      </c>
      <c r="H198" s="18">
        <v>0.95</v>
      </c>
      <c r="I198" s="19">
        <v>1</v>
      </c>
      <c r="J198" s="20">
        <f t="shared" si="9"/>
        <v>0.83060999999999996</v>
      </c>
      <c r="K198" s="21">
        <f t="shared" si="10"/>
        <v>20757.2</v>
      </c>
      <c r="L198" s="48">
        <f>K198-'[2]СПК_1 ур'!O195</f>
        <v>0</v>
      </c>
    </row>
    <row r="199" spans="1:12" s="12" customFormat="1" ht="15.75" x14ac:dyDescent="0.25">
      <c r="A199" s="49">
        <v>192</v>
      </c>
      <c r="B199" s="36" t="s">
        <v>580</v>
      </c>
      <c r="C199" s="37" t="s">
        <v>180</v>
      </c>
      <c r="D199" s="43" t="s">
        <v>175</v>
      </c>
      <c r="E199" s="16">
        <f t="shared" si="11"/>
        <v>21000.26</v>
      </c>
      <c r="F199" s="21">
        <v>2.11</v>
      </c>
      <c r="G199" s="17">
        <v>0.87432600000000005</v>
      </c>
      <c r="H199" s="18">
        <v>0.95</v>
      </c>
      <c r="I199" s="19">
        <v>1</v>
      </c>
      <c r="J199" s="20">
        <f t="shared" si="9"/>
        <v>0.83060999999999996</v>
      </c>
      <c r="K199" s="21">
        <f t="shared" si="10"/>
        <v>36804.78</v>
      </c>
      <c r="L199" s="48">
        <f>K199-'[2]СПК_1 ур'!O196</f>
        <v>0</v>
      </c>
    </row>
    <row r="200" spans="1:12" s="12" customFormat="1" ht="15.75" x14ac:dyDescent="0.25">
      <c r="A200" s="49">
        <v>193</v>
      </c>
      <c r="B200" s="36" t="s">
        <v>581</v>
      </c>
      <c r="C200" s="37" t="s">
        <v>181</v>
      </c>
      <c r="D200" s="43" t="s">
        <v>175</v>
      </c>
      <c r="E200" s="16">
        <f t="shared" si="11"/>
        <v>21000.26</v>
      </c>
      <c r="F200" s="21">
        <v>2.33</v>
      </c>
      <c r="G200" s="17">
        <v>0.87432600000000005</v>
      </c>
      <c r="H200" s="18">
        <v>0.95</v>
      </c>
      <c r="I200" s="19">
        <v>1</v>
      </c>
      <c r="J200" s="20">
        <f t="shared" si="9"/>
        <v>0.83060999999999996</v>
      </c>
      <c r="K200" s="21">
        <f t="shared" si="10"/>
        <v>40642.25</v>
      </c>
      <c r="L200" s="48">
        <f>K200-'[2]СПК_1 ур'!O197</f>
        <v>0</v>
      </c>
    </row>
    <row r="201" spans="1:12" s="12" customFormat="1" ht="15.75" x14ac:dyDescent="0.25">
      <c r="A201" s="49">
        <v>194</v>
      </c>
      <c r="B201" s="36" t="s">
        <v>582</v>
      </c>
      <c r="C201" s="37" t="s">
        <v>182</v>
      </c>
      <c r="D201" s="43" t="s">
        <v>175</v>
      </c>
      <c r="E201" s="16">
        <f t="shared" si="11"/>
        <v>21000.26</v>
      </c>
      <c r="F201" s="21">
        <v>0.51</v>
      </c>
      <c r="G201" s="17">
        <v>0.87432600000000005</v>
      </c>
      <c r="H201" s="18">
        <v>0.95</v>
      </c>
      <c r="I201" s="19">
        <v>1</v>
      </c>
      <c r="J201" s="20">
        <f t="shared" ref="J201:J264" si="12">ROUND(G201*H201*I201,6)</f>
        <v>0.83060999999999996</v>
      </c>
      <c r="K201" s="21">
        <f t="shared" ref="K201:K264" si="13">ROUND(E201*F201*J201,2)</f>
        <v>8895.94</v>
      </c>
      <c r="L201" s="48">
        <f>K201-'[2]СПК_1 ур'!O198</f>
        <v>0</v>
      </c>
    </row>
    <row r="202" spans="1:12" s="12" customFormat="1" ht="15.75" x14ac:dyDescent="0.25">
      <c r="A202" s="49">
        <v>195</v>
      </c>
      <c r="B202" s="36" t="s">
        <v>583</v>
      </c>
      <c r="C202" s="37" t="s">
        <v>183</v>
      </c>
      <c r="D202" s="43" t="s">
        <v>175</v>
      </c>
      <c r="E202" s="16">
        <f t="shared" si="11"/>
        <v>21000.26</v>
      </c>
      <c r="F202" s="21">
        <v>0.66</v>
      </c>
      <c r="G202" s="17">
        <v>0.87432600000000005</v>
      </c>
      <c r="H202" s="18">
        <v>0.95</v>
      </c>
      <c r="I202" s="19">
        <v>1</v>
      </c>
      <c r="J202" s="20">
        <f t="shared" si="12"/>
        <v>0.83060999999999996</v>
      </c>
      <c r="K202" s="21">
        <f t="shared" si="13"/>
        <v>11512.4</v>
      </c>
      <c r="L202" s="48">
        <f>K202-'[2]СПК_1 ур'!O199</f>
        <v>0</v>
      </c>
    </row>
    <row r="203" spans="1:12" s="12" customFormat="1" ht="15.75" x14ac:dyDescent="0.25">
      <c r="A203" s="49">
        <v>196</v>
      </c>
      <c r="B203" s="36" t="s">
        <v>584</v>
      </c>
      <c r="C203" s="37" t="s">
        <v>185</v>
      </c>
      <c r="D203" s="43" t="s">
        <v>184</v>
      </c>
      <c r="E203" s="16">
        <f t="shared" si="11"/>
        <v>21000.26</v>
      </c>
      <c r="F203" s="21">
        <v>1.1100000000000001</v>
      </c>
      <c r="G203" s="17">
        <v>0.87432600000000005</v>
      </c>
      <c r="H203" s="18">
        <v>0.95</v>
      </c>
      <c r="I203" s="19">
        <v>1</v>
      </c>
      <c r="J203" s="20">
        <f t="shared" si="12"/>
        <v>0.83060999999999996</v>
      </c>
      <c r="K203" s="21">
        <f t="shared" si="13"/>
        <v>19361.759999999998</v>
      </c>
      <c r="L203" s="48">
        <f>K203-'[2]СПК_1 ур'!O200</f>
        <v>0</v>
      </c>
    </row>
    <row r="204" spans="1:12" s="12" customFormat="1" ht="15.75" x14ac:dyDescent="0.25">
      <c r="A204" s="49">
        <v>197</v>
      </c>
      <c r="B204" s="36" t="s">
        <v>585</v>
      </c>
      <c r="C204" s="37" t="s">
        <v>186</v>
      </c>
      <c r="D204" s="43" t="s">
        <v>184</v>
      </c>
      <c r="E204" s="16">
        <f t="shared" si="11"/>
        <v>21000.26</v>
      </c>
      <c r="F204" s="21">
        <v>0.39</v>
      </c>
      <c r="G204" s="17">
        <v>0.87432600000000005</v>
      </c>
      <c r="H204" s="18">
        <v>0.95</v>
      </c>
      <c r="I204" s="19">
        <v>1</v>
      </c>
      <c r="J204" s="20">
        <f t="shared" si="12"/>
        <v>0.83060999999999996</v>
      </c>
      <c r="K204" s="21">
        <f t="shared" si="13"/>
        <v>6802.78</v>
      </c>
      <c r="L204" s="48">
        <f>K204-'[2]СПК_1 ур'!O201</f>
        <v>0</v>
      </c>
    </row>
    <row r="205" spans="1:12" s="12" customFormat="1" ht="15.75" x14ac:dyDescent="0.25">
      <c r="A205" s="49">
        <v>198</v>
      </c>
      <c r="B205" s="36" t="s">
        <v>586</v>
      </c>
      <c r="C205" s="37" t="s">
        <v>187</v>
      </c>
      <c r="D205" s="43" t="s">
        <v>184</v>
      </c>
      <c r="E205" s="16">
        <f t="shared" si="11"/>
        <v>21000.26</v>
      </c>
      <c r="F205" s="21">
        <v>1.85</v>
      </c>
      <c r="G205" s="17">
        <v>0.87432600000000005</v>
      </c>
      <c r="H205" s="18">
        <v>0.95</v>
      </c>
      <c r="I205" s="19">
        <v>1</v>
      </c>
      <c r="J205" s="20">
        <f t="shared" si="12"/>
        <v>0.83060999999999996</v>
      </c>
      <c r="K205" s="21">
        <f t="shared" si="13"/>
        <v>32269.599999999999</v>
      </c>
      <c r="L205" s="48">
        <f>K205-'[2]СПК_1 ур'!O202</f>
        <v>0</v>
      </c>
    </row>
    <row r="206" spans="1:12" s="12" customFormat="1" ht="15.75" x14ac:dyDescent="0.25">
      <c r="A206" s="49">
        <v>199</v>
      </c>
      <c r="B206" s="36" t="s">
        <v>587</v>
      </c>
      <c r="C206" s="37" t="s">
        <v>188</v>
      </c>
      <c r="D206" s="43" t="s">
        <v>184</v>
      </c>
      <c r="E206" s="16">
        <f t="shared" si="11"/>
        <v>21000.26</v>
      </c>
      <c r="F206" s="21">
        <v>2.12</v>
      </c>
      <c r="G206" s="17">
        <v>0.87432600000000005</v>
      </c>
      <c r="H206" s="18">
        <v>0.95</v>
      </c>
      <c r="I206" s="19">
        <v>1</v>
      </c>
      <c r="J206" s="20">
        <f t="shared" si="12"/>
        <v>0.83060999999999996</v>
      </c>
      <c r="K206" s="21">
        <f t="shared" si="13"/>
        <v>36979.22</v>
      </c>
      <c r="L206" s="48">
        <f>K206-'[2]СПК_1 ур'!O203</f>
        <v>0</v>
      </c>
    </row>
    <row r="207" spans="1:12" s="12" customFormat="1" ht="15.75" x14ac:dyDescent="0.25">
      <c r="A207" s="49">
        <v>200</v>
      </c>
      <c r="B207" s="36" t="s">
        <v>588</v>
      </c>
      <c r="C207" s="37" t="s">
        <v>190</v>
      </c>
      <c r="D207" s="43" t="s">
        <v>189</v>
      </c>
      <c r="E207" s="16">
        <f t="shared" si="11"/>
        <v>21000.26</v>
      </c>
      <c r="F207" s="21">
        <v>0.85</v>
      </c>
      <c r="G207" s="17">
        <v>0.87432600000000005</v>
      </c>
      <c r="H207" s="18">
        <v>0.95</v>
      </c>
      <c r="I207" s="19">
        <v>1</v>
      </c>
      <c r="J207" s="20">
        <f t="shared" si="12"/>
        <v>0.83060999999999996</v>
      </c>
      <c r="K207" s="21">
        <f t="shared" si="13"/>
        <v>14826.57</v>
      </c>
      <c r="L207" s="48">
        <f>K207-'[2]СПК_1 ур'!O204</f>
        <v>0</v>
      </c>
    </row>
    <row r="208" spans="1:12" s="12" customFormat="1" ht="30" x14ac:dyDescent="0.25">
      <c r="A208" s="49">
        <v>201</v>
      </c>
      <c r="B208" s="36" t="s">
        <v>589</v>
      </c>
      <c r="C208" s="37" t="s">
        <v>191</v>
      </c>
      <c r="D208" s="43" t="s">
        <v>189</v>
      </c>
      <c r="E208" s="16">
        <f t="shared" si="11"/>
        <v>21000.26</v>
      </c>
      <c r="F208" s="21">
        <v>2.48</v>
      </c>
      <c r="G208" s="17">
        <v>0.87432600000000005</v>
      </c>
      <c r="H208" s="18">
        <v>0.95</v>
      </c>
      <c r="I208" s="19">
        <v>1</v>
      </c>
      <c r="J208" s="20">
        <f t="shared" si="12"/>
        <v>0.83060999999999996</v>
      </c>
      <c r="K208" s="21">
        <f t="shared" si="13"/>
        <v>43258.7</v>
      </c>
      <c r="L208" s="48">
        <f>K208-'[2]СПК_1 ур'!O205</f>
        <v>0</v>
      </c>
    </row>
    <row r="209" spans="1:12" s="12" customFormat="1" ht="30" x14ac:dyDescent="0.25">
      <c r="A209" s="49">
        <v>202</v>
      </c>
      <c r="B209" s="36" t="s">
        <v>590</v>
      </c>
      <c r="C209" s="37" t="s">
        <v>192</v>
      </c>
      <c r="D209" s="43" t="s">
        <v>189</v>
      </c>
      <c r="E209" s="16">
        <f t="shared" si="11"/>
        <v>21000.26</v>
      </c>
      <c r="F209" s="21">
        <v>0.91</v>
      </c>
      <c r="G209" s="17">
        <v>0.87432600000000005</v>
      </c>
      <c r="H209" s="18">
        <v>0.95</v>
      </c>
      <c r="I209" s="19">
        <v>1</v>
      </c>
      <c r="J209" s="20">
        <f t="shared" si="12"/>
        <v>0.83060999999999996</v>
      </c>
      <c r="K209" s="21">
        <f t="shared" si="13"/>
        <v>15873.15</v>
      </c>
      <c r="L209" s="48">
        <f>K209-'[2]СПК_1 ур'!O206</f>
        <v>0</v>
      </c>
    </row>
    <row r="210" spans="1:12" s="12" customFormat="1" ht="15.75" x14ac:dyDescent="0.25">
      <c r="A210" s="49">
        <v>203</v>
      </c>
      <c r="B210" s="36" t="s">
        <v>591</v>
      </c>
      <c r="C210" s="37" t="s">
        <v>193</v>
      </c>
      <c r="D210" s="43" t="s">
        <v>189</v>
      </c>
      <c r="E210" s="16">
        <f t="shared" si="11"/>
        <v>21000.26</v>
      </c>
      <c r="F210" s="21">
        <v>1.28</v>
      </c>
      <c r="G210" s="17">
        <v>1.4</v>
      </c>
      <c r="H210" s="18">
        <v>0.95</v>
      </c>
      <c r="I210" s="19">
        <v>1</v>
      </c>
      <c r="J210" s="20">
        <f t="shared" si="12"/>
        <v>1.33</v>
      </c>
      <c r="K210" s="21">
        <f t="shared" si="13"/>
        <v>35750.839999999997</v>
      </c>
      <c r="L210" s="48">
        <f>K210-'[2]СПК_1 ур'!O207</f>
        <v>0</v>
      </c>
    </row>
    <row r="211" spans="1:12" s="12" customFormat="1" ht="15.75" x14ac:dyDescent="0.25">
      <c r="A211" s="49">
        <v>204</v>
      </c>
      <c r="B211" s="36" t="s">
        <v>592</v>
      </c>
      <c r="C211" s="37" t="s">
        <v>194</v>
      </c>
      <c r="D211" s="43" t="s">
        <v>189</v>
      </c>
      <c r="E211" s="16">
        <f t="shared" si="11"/>
        <v>21000.26</v>
      </c>
      <c r="F211" s="21">
        <v>1.1100000000000001</v>
      </c>
      <c r="G211" s="17">
        <v>0.87432600000000005</v>
      </c>
      <c r="H211" s="18">
        <v>0.95</v>
      </c>
      <c r="I211" s="19">
        <v>1</v>
      </c>
      <c r="J211" s="20">
        <f t="shared" si="12"/>
        <v>0.83060999999999996</v>
      </c>
      <c r="K211" s="21">
        <f t="shared" si="13"/>
        <v>19361.759999999998</v>
      </c>
      <c r="L211" s="48">
        <f>K211-'[2]СПК_1 ур'!O208</f>
        <v>0</v>
      </c>
    </row>
    <row r="212" spans="1:12" s="12" customFormat="1" ht="15.75" x14ac:dyDescent="0.25">
      <c r="A212" s="49">
        <v>205</v>
      </c>
      <c r="B212" s="36" t="s">
        <v>593</v>
      </c>
      <c r="C212" s="37" t="s">
        <v>195</v>
      </c>
      <c r="D212" s="43" t="s">
        <v>189</v>
      </c>
      <c r="E212" s="16">
        <f t="shared" si="11"/>
        <v>21000.26</v>
      </c>
      <c r="F212" s="21">
        <v>1.25</v>
      </c>
      <c r="G212" s="17">
        <v>0.87432600000000005</v>
      </c>
      <c r="H212" s="18">
        <v>0.95</v>
      </c>
      <c r="I212" s="19">
        <v>1</v>
      </c>
      <c r="J212" s="20">
        <f t="shared" si="12"/>
        <v>0.83060999999999996</v>
      </c>
      <c r="K212" s="21">
        <f t="shared" si="13"/>
        <v>21803.78</v>
      </c>
      <c r="L212" s="48">
        <f>K212-'[2]СПК_1 ур'!O209</f>
        <v>0</v>
      </c>
    </row>
    <row r="213" spans="1:12" s="12" customFormat="1" ht="15.75" x14ac:dyDescent="0.25">
      <c r="A213" s="49">
        <v>206</v>
      </c>
      <c r="B213" s="36" t="s">
        <v>594</v>
      </c>
      <c r="C213" s="37" t="s">
        <v>197</v>
      </c>
      <c r="D213" s="43" t="s">
        <v>196</v>
      </c>
      <c r="E213" s="16">
        <f t="shared" si="11"/>
        <v>21000.26</v>
      </c>
      <c r="F213" s="21">
        <v>1.78</v>
      </c>
      <c r="G213" s="17">
        <v>0.87432600000000005</v>
      </c>
      <c r="H213" s="18">
        <v>0.95</v>
      </c>
      <c r="I213" s="19">
        <v>1</v>
      </c>
      <c r="J213" s="20">
        <f t="shared" si="12"/>
        <v>0.83060999999999996</v>
      </c>
      <c r="K213" s="21">
        <f t="shared" si="13"/>
        <v>31048.59</v>
      </c>
      <c r="L213" s="48">
        <f>K213-'[2]СПК_1 ур'!O210</f>
        <v>0</v>
      </c>
    </row>
    <row r="214" spans="1:12" s="12" customFormat="1" ht="15.75" x14ac:dyDescent="0.25">
      <c r="A214" s="49">
        <v>207</v>
      </c>
      <c r="B214" s="36" t="s">
        <v>595</v>
      </c>
      <c r="C214" s="37" t="s">
        <v>198</v>
      </c>
      <c r="D214" s="43" t="s">
        <v>196</v>
      </c>
      <c r="E214" s="16">
        <f t="shared" si="11"/>
        <v>21000.26</v>
      </c>
      <c r="F214" s="21">
        <v>1.67</v>
      </c>
      <c r="G214" s="17">
        <v>0.87432600000000005</v>
      </c>
      <c r="H214" s="18">
        <v>0.95</v>
      </c>
      <c r="I214" s="19">
        <v>1</v>
      </c>
      <c r="J214" s="20">
        <f t="shared" si="12"/>
        <v>0.83060999999999996</v>
      </c>
      <c r="K214" s="21">
        <f t="shared" si="13"/>
        <v>29129.85</v>
      </c>
      <c r="L214" s="48">
        <f>K214-'[2]СПК_1 ур'!O211</f>
        <v>0</v>
      </c>
    </row>
    <row r="215" spans="1:12" s="12" customFormat="1" ht="15.75" x14ac:dyDescent="0.25">
      <c r="A215" s="49">
        <v>208</v>
      </c>
      <c r="B215" s="36" t="s">
        <v>596</v>
      </c>
      <c r="C215" s="37" t="s">
        <v>199</v>
      </c>
      <c r="D215" s="43" t="s">
        <v>196</v>
      </c>
      <c r="E215" s="16">
        <f t="shared" si="11"/>
        <v>21000.26</v>
      </c>
      <c r="F215" s="21">
        <v>0.87</v>
      </c>
      <c r="G215" s="17">
        <v>0.87432600000000005</v>
      </c>
      <c r="H215" s="18">
        <v>0.95</v>
      </c>
      <c r="I215" s="19">
        <v>1</v>
      </c>
      <c r="J215" s="20">
        <f t="shared" si="12"/>
        <v>0.83060999999999996</v>
      </c>
      <c r="K215" s="21">
        <f t="shared" si="13"/>
        <v>15175.43</v>
      </c>
      <c r="L215" s="48">
        <f>K215-'[2]СПК_1 ур'!O212</f>
        <v>0</v>
      </c>
    </row>
    <row r="216" spans="1:12" s="12" customFormat="1" ht="15.75" x14ac:dyDescent="0.25">
      <c r="A216" s="49">
        <v>209</v>
      </c>
      <c r="B216" s="36" t="s">
        <v>597</v>
      </c>
      <c r="C216" s="37" t="s">
        <v>200</v>
      </c>
      <c r="D216" s="43" t="s">
        <v>196</v>
      </c>
      <c r="E216" s="16">
        <f t="shared" si="11"/>
        <v>21000.26</v>
      </c>
      <c r="F216" s="21">
        <v>1.57</v>
      </c>
      <c r="G216" s="17">
        <v>0.87432600000000005</v>
      </c>
      <c r="H216" s="18">
        <v>0.95</v>
      </c>
      <c r="I216" s="19">
        <v>1</v>
      </c>
      <c r="J216" s="20">
        <f t="shared" si="12"/>
        <v>0.83060999999999996</v>
      </c>
      <c r="K216" s="21">
        <f t="shared" si="13"/>
        <v>27385.55</v>
      </c>
      <c r="L216" s="48">
        <f>K216-'[2]СПК_1 ур'!O213</f>
        <v>0</v>
      </c>
    </row>
    <row r="217" spans="1:12" s="12" customFormat="1" ht="30" x14ac:dyDescent="0.25">
      <c r="A217" s="49">
        <v>210</v>
      </c>
      <c r="B217" s="36" t="s">
        <v>598</v>
      </c>
      <c r="C217" s="37" t="s">
        <v>202</v>
      </c>
      <c r="D217" s="43" t="s">
        <v>201</v>
      </c>
      <c r="E217" s="16">
        <f t="shared" si="11"/>
        <v>21000.26</v>
      </c>
      <c r="F217" s="21">
        <v>0.85</v>
      </c>
      <c r="G217" s="17">
        <v>1.4</v>
      </c>
      <c r="H217" s="18">
        <v>0.95</v>
      </c>
      <c r="I217" s="19">
        <v>1</v>
      </c>
      <c r="J217" s="20">
        <f t="shared" si="12"/>
        <v>1.33</v>
      </c>
      <c r="K217" s="21">
        <f t="shared" si="13"/>
        <v>23740.79</v>
      </c>
      <c r="L217" s="48">
        <f>K217-'[2]СПК_1 ур'!O214</f>
        <v>0</v>
      </c>
    </row>
    <row r="218" spans="1:12" s="12" customFormat="1" ht="30" x14ac:dyDescent="0.25">
      <c r="A218" s="49">
        <v>211</v>
      </c>
      <c r="B218" s="36" t="s">
        <v>599</v>
      </c>
      <c r="C218" s="37" t="s">
        <v>203</v>
      </c>
      <c r="D218" s="43" t="s">
        <v>201</v>
      </c>
      <c r="E218" s="16">
        <f t="shared" si="11"/>
        <v>21000.26</v>
      </c>
      <c r="F218" s="21">
        <v>1.32</v>
      </c>
      <c r="G218" s="17">
        <v>0.87432600000000005</v>
      </c>
      <c r="H218" s="18">
        <v>0.95</v>
      </c>
      <c r="I218" s="19">
        <v>1</v>
      </c>
      <c r="J218" s="20">
        <f t="shared" si="12"/>
        <v>0.83060999999999996</v>
      </c>
      <c r="K218" s="21">
        <f t="shared" si="13"/>
        <v>23024.79</v>
      </c>
      <c r="L218" s="48">
        <f>K218-'[2]СПК_1 ур'!O215</f>
        <v>0</v>
      </c>
    </row>
    <row r="219" spans="1:12" s="12" customFormat="1" ht="30" x14ac:dyDescent="0.25">
      <c r="A219" s="49">
        <v>212</v>
      </c>
      <c r="B219" s="36" t="s">
        <v>600</v>
      </c>
      <c r="C219" s="37" t="s">
        <v>204</v>
      </c>
      <c r="D219" s="43" t="s">
        <v>201</v>
      </c>
      <c r="E219" s="16">
        <f t="shared" si="11"/>
        <v>21000.26</v>
      </c>
      <c r="F219" s="21">
        <v>1.05</v>
      </c>
      <c r="G219" s="17">
        <v>1.4</v>
      </c>
      <c r="H219" s="18">
        <v>0.95</v>
      </c>
      <c r="I219" s="19">
        <v>1</v>
      </c>
      <c r="J219" s="20">
        <f t="shared" si="12"/>
        <v>1.33</v>
      </c>
      <c r="K219" s="21">
        <f t="shared" si="13"/>
        <v>29326.86</v>
      </c>
      <c r="L219" s="48">
        <f>K219-'[2]СПК_1 ур'!O216</f>
        <v>0</v>
      </c>
    </row>
    <row r="220" spans="1:12" s="12" customFormat="1" ht="30" x14ac:dyDescent="0.25">
      <c r="A220" s="49">
        <v>213</v>
      </c>
      <c r="B220" s="36" t="s">
        <v>601</v>
      </c>
      <c r="C220" s="37" t="s">
        <v>205</v>
      </c>
      <c r="D220" s="43" t="s">
        <v>201</v>
      </c>
      <c r="E220" s="16">
        <f t="shared" si="11"/>
        <v>21000.26</v>
      </c>
      <c r="F220" s="21">
        <v>1.01</v>
      </c>
      <c r="G220" s="17">
        <v>0.87432600000000005</v>
      </c>
      <c r="H220" s="18">
        <v>0.95</v>
      </c>
      <c r="I220" s="19">
        <v>1</v>
      </c>
      <c r="J220" s="20">
        <f t="shared" si="12"/>
        <v>0.83060999999999996</v>
      </c>
      <c r="K220" s="21">
        <f t="shared" si="13"/>
        <v>17617.46</v>
      </c>
      <c r="L220" s="48">
        <f>K220-'[2]СПК_1 ур'!O217</f>
        <v>0</v>
      </c>
    </row>
    <row r="221" spans="1:12" s="12" customFormat="1" ht="30" x14ac:dyDescent="0.25">
      <c r="A221" s="49">
        <v>214</v>
      </c>
      <c r="B221" s="36" t="s">
        <v>602</v>
      </c>
      <c r="C221" s="37" t="s">
        <v>206</v>
      </c>
      <c r="D221" s="43" t="s">
        <v>201</v>
      </c>
      <c r="E221" s="16">
        <f t="shared" si="11"/>
        <v>21000.26</v>
      </c>
      <c r="F221" s="21">
        <v>2.11</v>
      </c>
      <c r="G221" s="17">
        <v>0.87432600000000005</v>
      </c>
      <c r="H221" s="18">
        <v>0.95</v>
      </c>
      <c r="I221" s="19">
        <v>1</v>
      </c>
      <c r="J221" s="20">
        <f t="shared" si="12"/>
        <v>0.83060999999999996</v>
      </c>
      <c r="K221" s="21">
        <f t="shared" si="13"/>
        <v>36804.78</v>
      </c>
      <c r="L221" s="48">
        <f>K221-'[2]СПК_1 ур'!O218</f>
        <v>0</v>
      </c>
    </row>
    <row r="222" spans="1:12" s="12" customFormat="1" ht="30" x14ac:dyDescent="0.25">
      <c r="A222" s="49">
        <v>215</v>
      </c>
      <c r="B222" s="36" t="s">
        <v>603</v>
      </c>
      <c r="C222" s="37" t="s">
        <v>207</v>
      </c>
      <c r="D222" s="43" t="s">
        <v>201</v>
      </c>
      <c r="E222" s="16">
        <f t="shared" si="11"/>
        <v>21000.26</v>
      </c>
      <c r="F222" s="21">
        <v>3.97</v>
      </c>
      <c r="G222" s="17">
        <v>0.87432600000000005</v>
      </c>
      <c r="H222" s="18">
        <v>0.95</v>
      </c>
      <c r="I222" s="19">
        <v>1</v>
      </c>
      <c r="J222" s="20">
        <f t="shared" si="12"/>
        <v>0.83060999999999996</v>
      </c>
      <c r="K222" s="21">
        <f t="shared" si="13"/>
        <v>69248.81</v>
      </c>
      <c r="L222" s="48">
        <f>K222-'[2]СПК_1 ур'!O219</f>
        <v>0</v>
      </c>
    </row>
    <row r="223" spans="1:12" s="12" customFormat="1" ht="30" x14ac:dyDescent="0.25">
      <c r="A223" s="49">
        <v>216</v>
      </c>
      <c r="B223" s="36" t="s">
        <v>604</v>
      </c>
      <c r="C223" s="37" t="s">
        <v>208</v>
      </c>
      <c r="D223" s="43" t="s">
        <v>201</v>
      </c>
      <c r="E223" s="16">
        <f t="shared" si="11"/>
        <v>21000.26</v>
      </c>
      <c r="F223" s="21">
        <v>4.3099999999999996</v>
      </c>
      <c r="G223" s="17">
        <v>0.87432600000000005</v>
      </c>
      <c r="H223" s="18">
        <v>0.95</v>
      </c>
      <c r="I223" s="19">
        <v>1</v>
      </c>
      <c r="J223" s="20">
        <f t="shared" si="12"/>
        <v>0.83060999999999996</v>
      </c>
      <c r="K223" s="21">
        <f t="shared" si="13"/>
        <v>75179.44</v>
      </c>
      <c r="L223" s="48">
        <f>K223-'[2]СПК_1 ур'!O220</f>
        <v>0</v>
      </c>
    </row>
    <row r="224" spans="1:12" s="12" customFormat="1" ht="30" x14ac:dyDescent="0.25">
      <c r="A224" s="49">
        <v>217</v>
      </c>
      <c r="B224" s="36" t="s">
        <v>605</v>
      </c>
      <c r="C224" s="37" t="s">
        <v>209</v>
      </c>
      <c r="D224" s="43" t="s">
        <v>201</v>
      </c>
      <c r="E224" s="16">
        <f t="shared" si="11"/>
        <v>21000.26</v>
      </c>
      <c r="F224" s="21">
        <v>1.2</v>
      </c>
      <c r="G224" s="17">
        <v>0.87432600000000005</v>
      </c>
      <c r="H224" s="18">
        <v>0.95</v>
      </c>
      <c r="I224" s="19">
        <v>1</v>
      </c>
      <c r="J224" s="20">
        <f t="shared" si="12"/>
        <v>0.83060999999999996</v>
      </c>
      <c r="K224" s="21">
        <f t="shared" si="13"/>
        <v>20931.63</v>
      </c>
      <c r="L224" s="48">
        <f>K224-'[2]СПК_1 ур'!O221</f>
        <v>0</v>
      </c>
    </row>
    <row r="225" spans="1:12" s="12" customFormat="1" ht="30" x14ac:dyDescent="0.25">
      <c r="A225" s="49">
        <v>218</v>
      </c>
      <c r="B225" s="36" t="s">
        <v>606</v>
      </c>
      <c r="C225" s="37" t="s">
        <v>210</v>
      </c>
      <c r="D225" s="43" t="s">
        <v>201</v>
      </c>
      <c r="E225" s="16">
        <f t="shared" si="11"/>
        <v>21000.26</v>
      </c>
      <c r="F225" s="21">
        <v>2.37</v>
      </c>
      <c r="G225" s="17">
        <v>0.87432600000000005</v>
      </c>
      <c r="H225" s="18">
        <v>0.95</v>
      </c>
      <c r="I225" s="19">
        <v>1</v>
      </c>
      <c r="J225" s="20">
        <f t="shared" si="12"/>
        <v>0.83060999999999996</v>
      </c>
      <c r="K225" s="21">
        <f t="shared" si="13"/>
        <v>41339.97</v>
      </c>
      <c r="L225" s="48">
        <f>K225-'[2]СПК_1 ур'!O222</f>
        <v>0</v>
      </c>
    </row>
    <row r="226" spans="1:12" s="12" customFormat="1" ht="30" x14ac:dyDescent="0.25">
      <c r="A226" s="49">
        <v>219</v>
      </c>
      <c r="B226" s="36" t="s">
        <v>607</v>
      </c>
      <c r="C226" s="37" t="s">
        <v>211</v>
      </c>
      <c r="D226" s="43" t="s">
        <v>201</v>
      </c>
      <c r="E226" s="16">
        <f t="shared" si="11"/>
        <v>21000.26</v>
      </c>
      <c r="F226" s="21">
        <v>4.13</v>
      </c>
      <c r="G226" s="17">
        <v>0.87432600000000005</v>
      </c>
      <c r="H226" s="18">
        <v>0.95</v>
      </c>
      <c r="I226" s="19">
        <v>1</v>
      </c>
      <c r="J226" s="20">
        <f t="shared" si="12"/>
        <v>0.83060999999999996</v>
      </c>
      <c r="K226" s="21">
        <f t="shared" si="13"/>
        <v>72039.7</v>
      </c>
      <c r="L226" s="48">
        <f>K226-'[2]СПК_1 ур'!O223</f>
        <v>0</v>
      </c>
    </row>
    <row r="227" spans="1:12" s="12" customFormat="1" ht="30" x14ac:dyDescent="0.25">
      <c r="A227" s="49">
        <v>220</v>
      </c>
      <c r="B227" s="36" t="s">
        <v>608</v>
      </c>
      <c r="C227" s="37" t="s">
        <v>212</v>
      </c>
      <c r="D227" s="43" t="s">
        <v>201</v>
      </c>
      <c r="E227" s="16">
        <f t="shared" si="11"/>
        <v>21000.26</v>
      </c>
      <c r="F227" s="21">
        <v>6.08</v>
      </c>
      <c r="G227" s="17">
        <v>0.87432600000000005</v>
      </c>
      <c r="H227" s="18">
        <v>0.95</v>
      </c>
      <c r="I227" s="19">
        <v>1</v>
      </c>
      <c r="J227" s="20">
        <f t="shared" si="12"/>
        <v>0.83060999999999996</v>
      </c>
      <c r="K227" s="21">
        <f t="shared" si="13"/>
        <v>106053.6</v>
      </c>
      <c r="L227" s="48">
        <f>K227-'[2]СПК_1 ур'!O224</f>
        <v>0</v>
      </c>
    </row>
    <row r="228" spans="1:12" s="12" customFormat="1" ht="30" x14ac:dyDescent="0.25">
      <c r="A228" s="49">
        <v>221</v>
      </c>
      <c r="B228" s="36" t="s">
        <v>609</v>
      </c>
      <c r="C228" s="37" t="s">
        <v>213</v>
      </c>
      <c r="D228" s="43" t="s">
        <v>201</v>
      </c>
      <c r="E228" s="16">
        <f t="shared" si="11"/>
        <v>21000.26</v>
      </c>
      <c r="F228" s="21">
        <v>7.12</v>
      </c>
      <c r="G228" s="17">
        <v>0.87432600000000005</v>
      </c>
      <c r="H228" s="18">
        <v>0.95</v>
      </c>
      <c r="I228" s="19">
        <v>1</v>
      </c>
      <c r="J228" s="20">
        <f t="shared" si="12"/>
        <v>0.83060999999999996</v>
      </c>
      <c r="K228" s="21">
        <f t="shared" si="13"/>
        <v>124194.34</v>
      </c>
      <c r="L228" s="48">
        <f>K228-'[2]СПК_1 ур'!O225</f>
        <v>0</v>
      </c>
    </row>
    <row r="229" spans="1:12" s="12" customFormat="1" ht="30" x14ac:dyDescent="0.25">
      <c r="A229" s="49">
        <v>222</v>
      </c>
      <c r="B229" s="36" t="s">
        <v>610</v>
      </c>
      <c r="C229" s="37" t="s">
        <v>215</v>
      </c>
      <c r="D229" s="42" t="s">
        <v>214</v>
      </c>
      <c r="E229" s="16">
        <f t="shared" si="11"/>
        <v>21000.26</v>
      </c>
      <c r="F229" s="21">
        <v>0.79</v>
      </c>
      <c r="G229" s="17">
        <v>0.87432600000000005</v>
      </c>
      <c r="H229" s="18">
        <v>0.95</v>
      </c>
      <c r="I229" s="19">
        <v>1</v>
      </c>
      <c r="J229" s="20">
        <f t="shared" si="12"/>
        <v>0.83060999999999996</v>
      </c>
      <c r="K229" s="21">
        <f t="shared" si="13"/>
        <v>13779.99</v>
      </c>
      <c r="L229" s="48">
        <f>K229-'[2]СПК_1 ур'!O226</f>
        <v>0</v>
      </c>
    </row>
    <row r="230" spans="1:12" s="12" customFormat="1" ht="30" x14ac:dyDescent="0.25">
      <c r="A230" s="49">
        <v>223</v>
      </c>
      <c r="B230" s="36" t="s">
        <v>611</v>
      </c>
      <c r="C230" s="37" t="s">
        <v>217</v>
      </c>
      <c r="D230" s="43" t="s">
        <v>216</v>
      </c>
      <c r="E230" s="16">
        <f t="shared" si="11"/>
        <v>21000.26</v>
      </c>
      <c r="F230" s="21">
        <v>0.74</v>
      </c>
      <c r="G230" s="17">
        <v>0.87432600000000005</v>
      </c>
      <c r="H230" s="18">
        <v>1</v>
      </c>
      <c r="I230" s="19">
        <v>1</v>
      </c>
      <c r="J230" s="20">
        <f t="shared" si="12"/>
        <v>0.87432600000000005</v>
      </c>
      <c r="K230" s="21">
        <f t="shared" si="13"/>
        <v>13587.19</v>
      </c>
      <c r="L230" s="48">
        <f>K230-'[2]СПК_1 ур'!O227</f>
        <v>0</v>
      </c>
    </row>
    <row r="231" spans="1:12" s="12" customFormat="1" ht="30" x14ac:dyDescent="0.25">
      <c r="A231" s="49">
        <v>224</v>
      </c>
      <c r="B231" s="36" t="s">
        <v>612</v>
      </c>
      <c r="C231" s="37" t="s">
        <v>218</v>
      </c>
      <c r="D231" s="43" t="s">
        <v>216</v>
      </c>
      <c r="E231" s="16">
        <f t="shared" si="11"/>
        <v>21000.26</v>
      </c>
      <c r="F231" s="21">
        <v>0.69</v>
      </c>
      <c r="G231" s="17">
        <v>0.87432600000000005</v>
      </c>
      <c r="H231" s="18">
        <v>0.95</v>
      </c>
      <c r="I231" s="19">
        <v>1</v>
      </c>
      <c r="J231" s="20">
        <f t="shared" si="12"/>
        <v>0.83060999999999996</v>
      </c>
      <c r="K231" s="21">
        <f t="shared" si="13"/>
        <v>12035.69</v>
      </c>
      <c r="L231" s="48">
        <f>K231-'[2]СПК_1 ур'!O228</f>
        <v>0</v>
      </c>
    </row>
    <row r="232" spans="1:12" s="12" customFormat="1" ht="15.75" x14ac:dyDescent="0.25">
      <c r="A232" s="49">
        <v>225</v>
      </c>
      <c r="B232" s="36" t="s">
        <v>613</v>
      </c>
      <c r="C232" s="37" t="s">
        <v>219</v>
      </c>
      <c r="D232" s="43" t="s">
        <v>216</v>
      </c>
      <c r="E232" s="16">
        <f t="shared" si="11"/>
        <v>21000.26</v>
      </c>
      <c r="F232" s="21">
        <v>0.72</v>
      </c>
      <c r="G232" s="17">
        <v>0.87432600000000005</v>
      </c>
      <c r="H232" s="18">
        <v>1</v>
      </c>
      <c r="I232" s="19">
        <v>1</v>
      </c>
      <c r="J232" s="20">
        <f t="shared" si="12"/>
        <v>0.87432600000000005</v>
      </c>
      <c r="K232" s="21">
        <f t="shared" si="13"/>
        <v>13219.97</v>
      </c>
      <c r="L232" s="48">
        <f>K232-'[2]СПК_1 ур'!O229</f>
        <v>0</v>
      </c>
    </row>
    <row r="233" spans="1:12" s="12" customFormat="1" ht="15.75" x14ac:dyDescent="0.25">
      <c r="A233" s="49">
        <v>226</v>
      </c>
      <c r="B233" s="36" t="s">
        <v>614</v>
      </c>
      <c r="C233" s="37" t="s">
        <v>220</v>
      </c>
      <c r="D233" s="43" t="s">
        <v>216</v>
      </c>
      <c r="E233" s="16">
        <f t="shared" si="11"/>
        <v>21000.26</v>
      </c>
      <c r="F233" s="21">
        <v>0.59</v>
      </c>
      <c r="G233" s="17">
        <v>0.87432600000000005</v>
      </c>
      <c r="H233" s="18">
        <v>0.95</v>
      </c>
      <c r="I233" s="19">
        <v>1</v>
      </c>
      <c r="J233" s="20">
        <f t="shared" si="12"/>
        <v>0.83060999999999996</v>
      </c>
      <c r="K233" s="21">
        <f t="shared" si="13"/>
        <v>10291.39</v>
      </c>
      <c r="L233" s="48">
        <f>K233-'[2]СПК_1 ур'!O230</f>
        <v>0</v>
      </c>
    </row>
    <row r="234" spans="1:12" s="12" customFormat="1" ht="15.75" x14ac:dyDescent="0.25">
      <c r="A234" s="49">
        <v>227</v>
      </c>
      <c r="B234" s="36" t="s">
        <v>615</v>
      </c>
      <c r="C234" s="37" t="s">
        <v>221</v>
      </c>
      <c r="D234" s="43" t="s">
        <v>216</v>
      </c>
      <c r="E234" s="16">
        <f t="shared" si="11"/>
        <v>21000.26</v>
      </c>
      <c r="F234" s="21">
        <v>0.7</v>
      </c>
      <c r="G234" s="17">
        <v>0.87432600000000005</v>
      </c>
      <c r="H234" s="18">
        <v>1</v>
      </c>
      <c r="I234" s="19">
        <v>1</v>
      </c>
      <c r="J234" s="20">
        <f t="shared" si="12"/>
        <v>0.87432600000000005</v>
      </c>
      <c r="K234" s="21">
        <f t="shared" si="13"/>
        <v>12852.75</v>
      </c>
      <c r="L234" s="48">
        <f>K234-'[2]СПК_1 ур'!O231</f>
        <v>0</v>
      </c>
    </row>
    <row r="235" spans="1:12" s="12" customFormat="1" ht="30" x14ac:dyDescent="0.25">
      <c r="A235" s="49">
        <v>228</v>
      </c>
      <c r="B235" s="36" t="s">
        <v>616</v>
      </c>
      <c r="C235" s="37" t="s">
        <v>222</v>
      </c>
      <c r="D235" s="43" t="s">
        <v>216</v>
      </c>
      <c r="E235" s="16">
        <f t="shared" si="11"/>
        <v>21000.26</v>
      </c>
      <c r="F235" s="21">
        <v>0.78</v>
      </c>
      <c r="G235" s="17">
        <v>0.87432600000000005</v>
      </c>
      <c r="H235" s="18">
        <v>1</v>
      </c>
      <c r="I235" s="19">
        <v>1</v>
      </c>
      <c r="J235" s="20">
        <f t="shared" si="12"/>
        <v>0.87432600000000005</v>
      </c>
      <c r="K235" s="21">
        <f t="shared" si="13"/>
        <v>14321.64</v>
      </c>
      <c r="L235" s="48">
        <f>K235-'[2]СПК_1 ур'!O232</f>
        <v>0</v>
      </c>
    </row>
    <row r="236" spans="1:12" s="12" customFormat="1" ht="30" x14ac:dyDescent="0.25">
      <c r="A236" s="49">
        <v>229</v>
      </c>
      <c r="B236" s="36" t="s">
        <v>617</v>
      </c>
      <c r="C236" s="37" t="s">
        <v>223</v>
      </c>
      <c r="D236" s="43" t="s">
        <v>216</v>
      </c>
      <c r="E236" s="16">
        <f t="shared" si="11"/>
        <v>21000.26</v>
      </c>
      <c r="F236" s="21">
        <v>1.7</v>
      </c>
      <c r="G236" s="17">
        <v>0.87432600000000005</v>
      </c>
      <c r="H236" s="18">
        <v>0.95</v>
      </c>
      <c r="I236" s="19">
        <v>1</v>
      </c>
      <c r="J236" s="20">
        <f t="shared" si="12"/>
        <v>0.83060999999999996</v>
      </c>
      <c r="K236" s="21">
        <f t="shared" si="13"/>
        <v>29653.14</v>
      </c>
      <c r="L236" s="48">
        <f>K236-'[2]СПК_1 ур'!O233</f>
        <v>0</v>
      </c>
    </row>
    <row r="237" spans="1:12" s="12" customFormat="1" ht="15.75" x14ac:dyDescent="0.25">
      <c r="A237" s="49">
        <v>230</v>
      </c>
      <c r="B237" s="36" t="s">
        <v>618</v>
      </c>
      <c r="C237" s="37" t="s">
        <v>224</v>
      </c>
      <c r="D237" s="43" t="s">
        <v>216</v>
      </c>
      <c r="E237" s="16">
        <f t="shared" si="11"/>
        <v>21000.26</v>
      </c>
      <c r="F237" s="21">
        <v>0.78</v>
      </c>
      <c r="G237" s="17">
        <v>0.87432600000000005</v>
      </c>
      <c r="H237" s="18">
        <v>0.95</v>
      </c>
      <c r="I237" s="19">
        <v>1</v>
      </c>
      <c r="J237" s="20">
        <f t="shared" si="12"/>
        <v>0.83060999999999996</v>
      </c>
      <c r="K237" s="21">
        <f t="shared" si="13"/>
        <v>13605.56</v>
      </c>
      <c r="L237" s="48">
        <f>K237-'[2]СПК_1 ур'!O234</f>
        <v>0</v>
      </c>
    </row>
    <row r="238" spans="1:12" s="12" customFormat="1" ht="15.75" x14ac:dyDescent="0.25">
      <c r="A238" s="49">
        <v>231</v>
      </c>
      <c r="B238" s="36" t="s">
        <v>619</v>
      </c>
      <c r="C238" s="37" t="s">
        <v>225</v>
      </c>
      <c r="D238" s="43" t="s">
        <v>216</v>
      </c>
      <c r="E238" s="16">
        <f t="shared" si="11"/>
        <v>21000.26</v>
      </c>
      <c r="F238" s="21">
        <v>1.54</v>
      </c>
      <c r="G238" s="17">
        <v>0.87432600000000005</v>
      </c>
      <c r="H238" s="18">
        <v>0.95</v>
      </c>
      <c r="I238" s="19">
        <v>1</v>
      </c>
      <c r="J238" s="20">
        <f t="shared" si="12"/>
        <v>0.83060999999999996</v>
      </c>
      <c r="K238" s="21">
        <f t="shared" si="13"/>
        <v>26862.26</v>
      </c>
      <c r="L238" s="48">
        <f>K238-'[2]СПК_1 ур'!O235</f>
        <v>0</v>
      </c>
    </row>
    <row r="239" spans="1:12" s="12" customFormat="1" ht="30" x14ac:dyDescent="0.25">
      <c r="A239" s="49">
        <v>232</v>
      </c>
      <c r="B239" s="36" t="s">
        <v>620</v>
      </c>
      <c r="C239" s="37" t="s">
        <v>226</v>
      </c>
      <c r="D239" s="43" t="s">
        <v>216</v>
      </c>
      <c r="E239" s="16">
        <f t="shared" si="11"/>
        <v>21000.26</v>
      </c>
      <c r="F239" s="21">
        <v>0.75</v>
      </c>
      <c r="G239" s="17">
        <v>0.87432600000000005</v>
      </c>
      <c r="H239" s="18">
        <v>1</v>
      </c>
      <c r="I239" s="19">
        <v>1</v>
      </c>
      <c r="J239" s="20">
        <f t="shared" si="12"/>
        <v>0.87432600000000005</v>
      </c>
      <c r="K239" s="21">
        <f t="shared" si="13"/>
        <v>13770.8</v>
      </c>
      <c r="L239" s="48">
        <f>K239-'[2]СПК_1 ур'!O236</f>
        <v>0</v>
      </c>
    </row>
    <row r="240" spans="1:12" s="12" customFormat="1" ht="15.75" x14ac:dyDescent="0.25">
      <c r="A240" s="49">
        <v>233</v>
      </c>
      <c r="B240" s="36" t="s">
        <v>621</v>
      </c>
      <c r="C240" s="37" t="s">
        <v>227</v>
      </c>
      <c r="D240" s="43" t="s">
        <v>216</v>
      </c>
      <c r="E240" s="16">
        <f t="shared" si="11"/>
        <v>21000.26</v>
      </c>
      <c r="F240" s="21">
        <v>0.89</v>
      </c>
      <c r="G240" s="17">
        <v>1.4</v>
      </c>
      <c r="H240" s="18">
        <v>0.95</v>
      </c>
      <c r="I240" s="19">
        <v>1</v>
      </c>
      <c r="J240" s="20">
        <f t="shared" si="12"/>
        <v>1.33</v>
      </c>
      <c r="K240" s="21">
        <f t="shared" si="13"/>
        <v>24858.01</v>
      </c>
      <c r="L240" s="48">
        <f>K240-'[2]СПК_1 ур'!O237</f>
        <v>0</v>
      </c>
    </row>
    <row r="241" spans="1:12" s="12" customFormat="1" ht="15.75" x14ac:dyDescent="0.25">
      <c r="A241" s="49">
        <v>234</v>
      </c>
      <c r="B241" s="36" t="s">
        <v>622</v>
      </c>
      <c r="C241" s="37" t="s">
        <v>363</v>
      </c>
      <c r="D241" s="43" t="s">
        <v>216</v>
      </c>
      <c r="E241" s="16">
        <f t="shared" si="11"/>
        <v>21000.26</v>
      </c>
      <c r="F241" s="21">
        <v>0.53</v>
      </c>
      <c r="G241" s="17">
        <v>0.87432600000000005</v>
      </c>
      <c r="H241" s="18">
        <v>0.95</v>
      </c>
      <c r="I241" s="19">
        <v>1</v>
      </c>
      <c r="J241" s="20">
        <f t="shared" si="12"/>
        <v>0.83060999999999996</v>
      </c>
      <c r="K241" s="21">
        <f t="shared" si="13"/>
        <v>9244.7999999999993</v>
      </c>
      <c r="L241" s="48">
        <f>K241-'[2]СПК_1 ур'!O238</f>
        <v>0</v>
      </c>
    </row>
    <row r="242" spans="1:12" s="12" customFormat="1" ht="30" x14ac:dyDescent="0.25">
      <c r="A242" s="49">
        <v>235</v>
      </c>
      <c r="B242" s="36" t="s">
        <v>623</v>
      </c>
      <c r="C242" s="37" t="s">
        <v>364</v>
      </c>
      <c r="D242" s="43" t="s">
        <v>216</v>
      </c>
      <c r="E242" s="16">
        <f t="shared" si="11"/>
        <v>21000.26</v>
      </c>
      <c r="F242" s="21">
        <v>4.07</v>
      </c>
      <c r="G242" s="17">
        <v>0.87432600000000005</v>
      </c>
      <c r="H242" s="18">
        <v>0.95</v>
      </c>
      <c r="I242" s="19">
        <v>1</v>
      </c>
      <c r="J242" s="20">
        <f t="shared" si="12"/>
        <v>0.83060999999999996</v>
      </c>
      <c r="K242" s="21">
        <f t="shared" si="13"/>
        <v>70993.119999999995</v>
      </c>
      <c r="L242" s="48">
        <f>K242-'[2]СПК_1 ур'!O239</f>
        <v>0</v>
      </c>
    </row>
    <row r="243" spans="1:12" s="12" customFormat="1" ht="30" x14ac:dyDescent="0.25">
      <c r="A243" s="49">
        <v>236</v>
      </c>
      <c r="B243" s="36" t="s">
        <v>624</v>
      </c>
      <c r="C243" s="37" t="s">
        <v>228</v>
      </c>
      <c r="D243" s="43" t="s">
        <v>216</v>
      </c>
      <c r="E243" s="16">
        <f t="shared" si="11"/>
        <v>21000.26</v>
      </c>
      <c r="F243" s="21">
        <v>1</v>
      </c>
      <c r="G243" s="17">
        <v>0.87432600000000005</v>
      </c>
      <c r="H243" s="18">
        <v>0.95</v>
      </c>
      <c r="I243" s="19">
        <v>1</v>
      </c>
      <c r="J243" s="20">
        <f t="shared" si="12"/>
        <v>0.83060999999999996</v>
      </c>
      <c r="K243" s="21">
        <f t="shared" si="13"/>
        <v>17443.03</v>
      </c>
      <c r="L243" s="48">
        <f>K243-'[2]СПК_1 ур'!O240</f>
        <v>0</v>
      </c>
    </row>
    <row r="244" spans="1:12" s="12" customFormat="1" ht="15.75" x14ac:dyDescent="0.25">
      <c r="A244" s="49">
        <v>237</v>
      </c>
      <c r="B244" s="36" t="s">
        <v>625</v>
      </c>
      <c r="C244" s="37" t="s">
        <v>230</v>
      </c>
      <c r="D244" s="43" t="s">
        <v>229</v>
      </c>
      <c r="E244" s="16">
        <f t="shared" si="11"/>
        <v>21000.26</v>
      </c>
      <c r="F244" s="21">
        <v>2.0499999999999998</v>
      </c>
      <c r="G244" s="17">
        <v>0.87432600000000005</v>
      </c>
      <c r="H244" s="18">
        <v>0.95</v>
      </c>
      <c r="I244" s="19">
        <v>1</v>
      </c>
      <c r="J244" s="20">
        <f t="shared" si="12"/>
        <v>0.83060999999999996</v>
      </c>
      <c r="K244" s="21">
        <f t="shared" si="13"/>
        <v>35758.199999999997</v>
      </c>
      <c r="L244" s="48">
        <f>K244-'[2]СПК_1 ур'!O241</f>
        <v>0</v>
      </c>
    </row>
    <row r="245" spans="1:12" s="12" customFormat="1" ht="30" x14ac:dyDescent="0.25">
      <c r="A245" s="49">
        <v>238</v>
      </c>
      <c r="B245" s="36" t="s">
        <v>626</v>
      </c>
      <c r="C245" s="37" t="s">
        <v>231</v>
      </c>
      <c r="D245" s="43" t="s">
        <v>229</v>
      </c>
      <c r="E245" s="16">
        <f t="shared" si="11"/>
        <v>21000.26</v>
      </c>
      <c r="F245" s="21">
        <v>1.54</v>
      </c>
      <c r="G245" s="17">
        <v>0.87432600000000005</v>
      </c>
      <c r="H245" s="18">
        <v>0.95</v>
      </c>
      <c r="I245" s="19">
        <v>1</v>
      </c>
      <c r="J245" s="20">
        <f t="shared" si="12"/>
        <v>0.83060999999999996</v>
      </c>
      <c r="K245" s="21">
        <f t="shared" si="13"/>
        <v>26862.26</v>
      </c>
      <c r="L245" s="48">
        <f>K245-'[2]СПК_1 ур'!O242</f>
        <v>0</v>
      </c>
    </row>
    <row r="246" spans="1:12" s="12" customFormat="1" ht="30" x14ac:dyDescent="0.25">
      <c r="A246" s="49">
        <v>239</v>
      </c>
      <c r="B246" s="36" t="s">
        <v>627</v>
      </c>
      <c r="C246" s="37" t="s">
        <v>232</v>
      </c>
      <c r="D246" s="43" t="s">
        <v>229</v>
      </c>
      <c r="E246" s="16">
        <f t="shared" si="11"/>
        <v>21000.26</v>
      </c>
      <c r="F246" s="21">
        <v>1.92</v>
      </c>
      <c r="G246" s="17">
        <v>0.87432600000000005</v>
      </c>
      <c r="H246" s="18">
        <v>0.95</v>
      </c>
      <c r="I246" s="19">
        <v>1</v>
      </c>
      <c r="J246" s="20">
        <f t="shared" si="12"/>
        <v>0.83060999999999996</v>
      </c>
      <c r="K246" s="21">
        <f t="shared" si="13"/>
        <v>33490.61</v>
      </c>
      <c r="L246" s="48">
        <f>K246-'[2]СПК_1 ур'!O243</f>
        <v>0</v>
      </c>
    </row>
    <row r="247" spans="1:12" s="12" customFormat="1" ht="30" x14ac:dyDescent="0.25">
      <c r="A247" s="49">
        <v>240</v>
      </c>
      <c r="B247" s="36" t="s">
        <v>628</v>
      </c>
      <c r="C247" s="37" t="s">
        <v>233</v>
      </c>
      <c r="D247" s="43" t="s">
        <v>229</v>
      </c>
      <c r="E247" s="16">
        <f t="shared" ref="E247:E310" si="14">$E$7</f>
        <v>21000.26</v>
      </c>
      <c r="F247" s="21">
        <v>2.56</v>
      </c>
      <c r="G247" s="17">
        <v>0.87432600000000005</v>
      </c>
      <c r="H247" s="18">
        <v>0.95</v>
      </c>
      <c r="I247" s="19">
        <v>1</v>
      </c>
      <c r="J247" s="20">
        <f t="shared" si="12"/>
        <v>0.83060999999999996</v>
      </c>
      <c r="K247" s="21">
        <f t="shared" si="13"/>
        <v>44654.15</v>
      </c>
      <c r="L247" s="48">
        <f>K247-'[2]СПК_1 ур'!O244</f>
        <v>0</v>
      </c>
    </row>
    <row r="248" spans="1:12" s="12" customFormat="1" ht="30" x14ac:dyDescent="0.25">
      <c r="A248" s="49">
        <v>241</v>
      </c>
      <c r="B248" s="36" t="s">
        <v>629</v>
      </c>
      <c r="C248" s="37" t="s">
        <v>234</v>
      </c>
      <c r="D248" s="43" t="s">
        <v>229</v>
      </c>
      <c r="E248" s="16">
        <f t="shared" si="14"/>
        <v>21000.26</v>
      </c>
      <c r="F248" s="21">
        <v>4.12</v>
      </c>
      <c r="G248" s="17">
        <v>0.87432600000000005</v>
      </c>
      <c r="H248" s="18">
        <v>0.95</v>
      </c>
      <c r="I248" s="19">
        <v>1</v>
      </c>
      <c r="J248" s="20">
        <f t="shared" si="12"/>
        <v>0.83060999999999996</v>
      </c>
      <c r="K248" s="21">
        <f t="shared" si="13"/>
        <v>71865.27</v>
      </c>
      <c r="L248" s="48">
        <f>K248-'[2]СПК_1 ур'!O245</f>
        <v>0</v>
      </c>
    </row>
    <row r="249" spans="1:12" s="12" customFormat="1" ht="15.75" customHeight="1" x14ac:dyDescent="0.25">
      <c r="A249" s="49">
        <v>242</v>
      </c>
      <c r="B249" s="36" t="s">
        <v>630</v>
      </c>
      <c r="C249" s="37" t="s">
        <v>236</v>
      </c>
      <c r="D249" s="43" t="s">
        <v>235</v>
      </c>
      <c r="E249" s="16">
        <f t="shared" si="14"/>
        <v>21000.26</v>
      </c>
      <c r="F249" s="21">
        <v>0.99</v>
      </c>
      <c r="G249" s="17">
        <v>0.87432600000000005</v>
      </c>
      <c r="H249" s="18">
        <v>0.95</v>
      </c>
      <c r="I249" s="19">
        <v>1</v>
      </c>
      <c r="J249" s="20">
        <f t="shared" si="12"/>
        <v>0.83060999999999996</v>
      </c>
      <c r="K249" s="21">
        <f t="shared" si="13"/>
        <v>17268.599999999999</v>
      </c>
      <c r="L249" s="48">
        <f>K249-'[2]СПК_1 ур'!O246</f>
        <v>0</v>
      </c>
    </row>
    <row r="250" spans="1:12" s="12" customFormat="1" ht="30" x14ac:dyDescent="0.25">
      <c r="A250" s="49">
        <v>243</v>
      </c>
      <c r="B250" s="36" t="s">
        <v>631</v>
      </c>
      <c r="C250" s="37" t="s">
        <v>237</v>
      </c>
      <c r="D250" s="43" t="s">
        <v>235</v>
      </c>
      <c r="E250" s="16">
        <f t="shared" si="14"/>
        <v>21000.26</v>
      </c>
      <c r="F250" s="21">
        <v>1.52</v>
      </c>
      <c r="G250" s="17">
        <v>0.87432600000000005</v>
      </c>
      <c r="H250" s="18">
        <v>0.95</v>
      </c>
      <c r="I250" s="19">
        <v>1</v>
      </c>
      <c r="J250" s="20">
        <f t="shared" si="12"/>
        <v>0.83060999999999996</v>
      </c>
      <c r="K250" s="21">
        <f t="shared" si="13"/>
        <v>26513.4</v>
      </c>
      <c r="L250" s="48">
        <f>K250-'[2]СПК_1 ур'!O247</f>
        <v>0</v>
      </c>
    </row>
    <row r="251" spans="1:12" s="12" customFormat="1" ht="30" x14ac:dyDescent="0.25">
      <c r="A251" s="49">
        <v>244</v>
      </c>
      <c r="B251" s="36" t="s">
        <v>632</v>
      </c>
      <c r="C251" s="37" t="s">
        <v>238</v>
      </c>
      <c r="D251" s="43" t="s">
        <v>235</v>
      </c>
      <c r="E251" s="16">
        <f t="shared" si="14"/>
        <v>21000.26</v>
      </c>
      <c r="F251" s="21">
        <v>0.69</v>
      </c>
      <c r="G251" s="17">
        <v>0.87432600000000005</v>
      </c>
      <c r="H251" s="18">
        <v>0.95</v>
      </c>
      <c r="I251" s="19">
        <v>1</v>
      </c>
      <c r="J251" s="20">
        <f t="shared" si="12"/>
        <v>0.83060999999999996</v>
      </c>
      <c r="K251" s="21">
        <f t="shared" si="13"/>
        <v>12035.69</v>
      </c>
      <c r="L251" s="48">
        <f>K251-'[2]СПК_1 ур'!O248</f>
        <v>0</v>
      </c>
    </row>
    <row r="252" spans="1:12" s="12" customFormat="1" ht="30" x14ac:dyDescent="0.25">
      <c r="A252" s="49">
        <v>245</v>
      </c>
      <c r="B252" s="36" t="s">
        <v>633</v>
      </c>
      <c r="C252" s="37" t="s">
        <v>239</v>
      </c>
      <c r="D252" s="43" t="s">
        <v>235</v>
      </c>
      <c r="E252" s="16">
        <f t="shared" si="14"/>
        <v>21000.26</v>
      </c>
      <c r="F252" s="21">
        <v>0.56000000000000005</v>
      </c>
      <c r="G252" s="17">
        <v>0.87432600000000005</v>
      </c>
      <c r="H252" s="18">
        <v>0.95</v>
      </c>
      <c r="I252" s="19">
        <v>1</v>
      </c>
      <c r="J252" s="20">
        <f t="shared" si="12"/>
        <v>0.83060999999999996</v>
      </c>
      <c r="K252" s="21">
        <f t="shared" si="13"/>
        <v>9768.09</v>
      </c>
      <c r="L252" s="48">
        <f>K252-'[2]СПК_1 ур'!O249</f>
        <v>0</v>
      </c>
    </row>
    <row r="253" spans="1:12" s="12" customFormat="1" ht="30" x14ac:dyDescent="0.25">
      <c r="A253" s="49">
        <v>246</v>
      </c>
      <c r="B253" s="36" t="s">
        <v>634</v>
      </c>
      <c r="C253" s="37" t="s">
        <v>240</v>
      </c>
      <c r="D253" s="43" t="s">
        <v>235</v>
      </c>
      <c r="E253" s="16">
        <f t="shared" si="14"/>
        <v>21000.26</v>
      </c>
      <c r="F253" s="21">
        <v>0.74</v>
      </c>
      <c r="G253" s="17">
        <v>0.87432600000000005</v>
      </c>
      <c r="H253" s="18">
        <v>0.95</v>
      </c>
      <c r="I253" s="19">
        <v>1</v>
      </c>
      <c r="J253" s="20">
        <f t="shared" si="12"/>
        <v>0.83060999999999996</v>
      </c>
      <c r="K253" s="21">
        <f t="shared" si="13"/>
        <v>12907.84</v>
      </c>
      <c r="L253" s="48">
        <f>K253-'[2]СПК_1 ур'!O250</f>
        <v>0</v>
      </c>
    </row>
    <row r="254" spans="1:12" s="12" customFormat="1" ht="30" x14ac:dyDescent="0.25">
      <c r="A254" s="49">
        <v>247</v>
      </c>
      <c r="B254" s="36" t="s">
        <v>635</v>
      </c>
      <c r="C254" s="37" t="s">
        <v>241</v>
      </c>
      <c r="D254" s="43" t="s">
        <v>235</v>
      </c>
      <c r="E254" s="16">
        <f t="shared" si="14"/>
        <v>21000.26</v>
      </c>
      <c r="F254" s="21">
        <v>1.44</v>
      </c>
      <c r="G254" s="17">
        <v>1.4</v>
      </c>
      <c r="H254" s="18">
        <v>0.95</v>
      </c>
      <c r="I254" s="19">
        <v>1</v>
      </c>
      <c r="J254" s="20">
        <f t="shared" si="12"/>
        <v>1.33</v>
      </c>
      <c r="K254" s="21">
        <f t="shared" si="13"/>
        <v>40219.699999999997</v>
      </c>
      <c r="L254" s="48">
        <f>K254-'[2]СПК_1 ур'!O251</f>
        <v>0</v>
      </c>
    </row>
    <row r="255" spans="1:12" s="12" customFormat="1" ht="30" x14ac:dyDescent="0.25">
      <c r="A255" s="49">
        <v>248</v>
      </c>
      <c r="B255" s="36" t="s">
        <v>636</v>
      </c>
      <c r="C255" s="37" t="s">
        <v>242</v>
      </c>
      <c r="D255" s="43" t="s">
        <v>235</v>
      </c>
      <c r="E255" s="16">
        <f t="shared" si="14"/>
        <v>21000.26</v>
      </c>
      <c r="F255" s="21">
        <v>7.07</v>
      </c>
      <c r="G255" s="17">
        <v>0.87432600000000005</v>
      </c>
      <c r="H255" s="18">
        <v>0.95</v>
      </c>
      <c r="I255" s="19">
        <v>1</v>
      </c>
      <c r="J255" s="20">
        <f t="shared" si="12"/>
        <v>0.83060999999999996</v>
      </c>
      <c r="K255" s="21">
        <f t="shared" si="13"/>
        <v>123322.19</v>
      </c>
      <c r="L255" s="48">
        <f>K255-'[2]СПК_1 ур'!O252</f>
        <v>0</v>
      </c>
    </row>
    <row r="256" spans="1:12" s="12" customFormat="1" ht="30" x14ac:dyDescent="0.25">
      <c r="A256" s="49">
        <v>249</v>
      </c>
      <c r="B256" s="36" t="s">
        <v>637</v>
      </c>
      <c r="C256" s="37" t="s">
        <v>243</v>
      </c>
      <c r="D256" s="43" t="s">
        <v>235</v>
      </c>
      <c r="E256" s="16">
        <f t="shared" si="14"/>
        <v>21000.26</v>
      </c>
      <c r="F256" s="21">
        <v>4.46</v>
      </c>
      <c r="G256" s="17">
        <v>0.87432600000000005</v>
      </c>
      <c r="H256" s="18">
        <v>0.95</v>
      </c>
      <c r="I256" s="19">
        <v>1</v>
      </c>
      <c r="J256" s="20">
        <f t="shared" si="12"/>
        <v>0.83060999999999996</v>
      </c>
      <c r="K256" s="21">
        <f t="shared" si="13"/>
        <v>77795.899999999994</v>
      </c>
      <c r="L256" s="48">
        <f>K256-'[2]СПК_1 ур'!O253</f>
        <v>0</v>
      </c>
    </row>
    <row r="257" spans="1:12" s="12" customFormat="1" ht="30" x14ac:dyDescent="0.25">
      <c r="A257" s="49">
        <v>250</v>
      </c>
      <c r="B257" s="36" t="s">
        <v>638</v>
      </c>
      <c r="C257" s="37" t="s">
        <v>244</v>
      </c>
      <c r="D257" s="43" t="s">
        <v>235</v>
      </c>
      <c r="E257" s="16">
        <f t="shared" si="14"/>
        <v>21000.26</v>
      </c>
      <c r="F257" s="21">
        <v>0.79</v>
      </c>
      <c r="G257" s="17">
        <v>0.87432600000000005</v>
      </c>
      <c r="H257" s="18">
        <v>0.95</v>
      </c>
      <c r="I257" s="19">
        <v>1</v>
      </c>
      <c r="J257" s="20">
        <f t="shared" si="12"/>
        <v>0.83060999999999996</v>
      </c>
      <c r="K257" s="21">
        <f t="shared" si="13"/>
        <v>13779.99</v>
      </c>
      <c r="L257" s="48">
        <f>K257-'[2]СПК_1 ур'!O254</f>
        <v>0</v>
      </c>
    </row>
    <row r="258" spans="1:12" s="12" customFormat="1" ht="30" x14ac:dyDescent="0.25">
      <c r="A258" s="49">
        <v>251</v>
      </c>
      <c r="B258" s="36" t="s">
        <v>639</v>
      </c>
      <c r="C258" s="37" t="s">
        <v>245</v>
      </c>
      <c r="D258" s="43" t="s">
        <v>235</v>
      </c>
      <c r="E258" s="16">
        <f t="shared" si="14"/>
        <v>21000.26</v>
      </c>
      <c r="F258" s="21">
        <v>0.93</v>
      </c>
      <c r="G258" s="17">
        <v>0.87432600000000005</v>
      </c>
      <c r="H258" s="18">
        <v>0.95</v>
      </c>
      <c r="I258" s="19">
        <v>1</v>
      </c>
      <c r="J258" s="20">
        <f t="shared" si="12"/>
        <v>0.83060999999999996</v>
      </c>
      <c r="K258" s="21">
        <f t="shared" si="13"/>
        <v>16222.01</v>
      </c>
      <c r="L258" s="48">
        <f>K258-'[2]СПК_1 ур'!O255</f>
        <v>0</v>
      </c>
    </row>
    <row r="259" spans="1:12" s="12" customFormat="1" ht="30" x14ac:dyDescent="0.25">
      <c r="A259" s="49">
        <v>252</v>
      </c>
      <c r="B259" s="36" t="s">
        <v>640</v>
      </c>
      <c r="C259" s="37" t="s">
        <v>246</v>
      </c>
      <c r="D259" s="43" t="s">
        <v>235</v>
      </c>
      <c r="E259" s="16">
        <f t="shared" si="14"/>
        <v>21000.26</v>
      </c>
      <c r="F259" s="21">
        <v>1.37</v>
      </c>
      <c r="G259" s="17">
        <v>0.87432600000000005</v>
      </c>
      <c r="H259" s="18">
        <v>0.95</v>
      </c>
      <c r="I259" s="19">
        <v>1</v>
      </c>
      <c r="J259" s="20">
        <f t="shared" si="12"/>
        <v>0.83060999999999996</v>
      </c>
      <c r="K259" s="21">
        <f t="shared" si="13"/>
        <v>23896.95</v>
      </c>
      <c r="L259" s="48">
        <f>K259-'[2]СПК_1 ур'!O256</f>
        <v>0</v>
      </c>
    </row>
    <row r="260" spans="1:12" s="12" customFormat="1" ht="30" x14ac:dyDescent="0.25">
      <c r="A260" s="49">
        <v>253</v>
      </c>
      <c r="B260" s="36" t="s">
        <v>641</v>
      </c>
      <c r="C260" s="37" t="s">
        <v>247</v>
      </c>
      <c r="D260" s="43" t="s">
        <v>235</v>
      </c>
      <c r="E260" s="16">
        <f t="shared" si="14"/>
        <v>21000.26</v>
      </c>
      <c r="F260" s="21">
        <v>2.42</v>
      </c>
      <c r="G260" s="17">
        <v>0.87432600000000005</v>
      </c>
      <c r="H260" s="18">
        <v>0.95</v>
      </c>
      <c r="I260" s="19">
        <v>1</v>
      </c>
      <c r="J260" s="20">
        <f t="shared" si="12"/>
        <v>0.83060999999999996</v>
      </c>
      <c r="K260" s="21">
        <f t="shared" si="13"/>
        <v>42212.12</v>
      </c>
      <c r="L260" s="48">
        <f>K260-'[2]СПК_1 ур'!O257</f>
        <v>0</v>
      </c>
    </row>
    <row r="261" spans="1:12" s="12" customFormat="1" ht="30" x14ac:dyDescent="0.25">
      <c r="A261" s="49">
        <v>254</v>
      </c>
      <c r="B261" s="36" t="s">
        <v>642</v>
      </c>
      <c r="C261" s="37" t="s">
        <v>248</v>
      </c>
      <c r="D261" s="43" t="s">
        <v>235</v>
      </c>
      <c r="E261" s="16">
        <f t="shared" si="14"/>
        <v>21000.26</v>
      </c>
      <c r="F261" s="21">
        <v>3.15</v>
      </c>
      <c r="G261" s="17">
        <v>0.87432600000000005</v>
      </c>
      <c r="H261" s="18">
        <v>0.95</v>
      </c>
      <c r="I261" s="19">
        <v>1</v>
      </c>
      <c r="J261" s="20">
        <f t="shared" si="12"/>
        <v>0.83060999999999996</v>
      </c>
      <c r="K261" s="21">
        <f t="shared" si="13"/>
        <v>54945.53</v>
      </c>
      <c r="L261" s="48">
        <f>K261-'[2]СПК_1 ур'!O258</f>
        <v>0</v>
      </c>
    </row>
    <row r="262" spans="1:12" s="12" customFormat="1" ht="30" x14ac:dyDescent="0.25">
      <c r="A262" s="49">
        <v>255</v>
      </c>
      <c r="B262" s="36" t="s">
        <v>643</v>
      </c>
      <c r="C262" s="37" t="s">
        <v>250</v>
      </c>
      <c r="D262" s="43" t="s">
        <v>249</v>
      </c>
      <c r="E262" s="16">
        <f t="shared" si="14"/>
        <v>21000.26</v>
      </c>
      <c r="F262" s="21">
        <v>0.86</v>
      </c>
      <c r="G262" s="17">
        <v>1.4</v>
      </c>
      <c r="H262" s="18">
        <v>0.95</v>
      </c>
      <c r="I262" s="19">
        <v>1</v>
      </c>
      <c r="J262" s="20">
        <f t="shared" si="12"/>
        <v>1.33</v>
      </c>
      <c r="K262" s="21">
        <f t="shared" si="13"/>
        <v>24020.1</v>
      </c>
      <c r="L262" s="48">
        <f>K262-'[2]СПК_1 ур'!O259</f>
        <v>0</v>
      </c>
    </row>
    <row r="263" spans="1:12" s="12" customFormat="1" ht="15.75" x14ac:dyDescent="0.25">
      <c r="A263" s="49">
        <v>256</v>
      </c>
      <c r="B263" s="36" t="s">
        <v>644</v>
      </c>
      <c r="C263" s="37" t="s">
        <v>251</v>
      </c>
      <c r="D263" s="43" t="s">
        <v>249</v>
      </c>
      <c r="E263" s="16">
        <f t="shared" si="14"/>
        <v>21000.26</v>
      </c>
      <c r="F263" s="21">
        <v>0.49</v>
      </c>
      <c r="G263" s="17">
        <v>1.4</v>
      </c>
      <c r="H263" s="18">
        <v>0.95</v>
      </c>
      <c r="I263" s="19">
        <v>1</v>
      </c>
      <c r="J263" s="20">
        <f t="shared" si="12"/>
        <v>1.33</v>
      </c>
      <c r="K263" s="21">
        <f t="shared" si="13"/>
        <v>13685.87</v>
      </c>
      <c r="L263" s="48">
        <f>K263-'[2]СПК_1 ур'!O260</f>
        <v>0</v>
      </c>
    </row>
    <row r="264" spans="1:12" s="12" customFormat="1" ht="45" x14ac:dyDescent="0.25">
      <c r="A264" s="49">
        <v>257</v>
      </c>
      <c r="B264" s="36" t="s">
        <v>645</v>
      </c>
      <c r="C264" s="37" t="s">
        <v>252</v>
      </c>
      <c r="D264" s="43" t="s">
        <v>249</v>
      </c>
      <c r="E264" s="16">
        <f t="shared" si="14"/>
        <v>21000.26</v>
      </c>
      <c r="F264" s="21">
        <v>0.64</v>
      </c>
      <c r="G264" s="17">
        <v>0.87432600000000005</v>
      </c>
      <c r="H264" s="18">
        <v>0.95</v>
      </c>
      <c r="I264" s="19">
        <v>1</v>
      </c>
      <c r="J264" s="20">
        <f t="shared" si="12"/>
        <v>0.83060999999999996</v>
      </c>
      <c r="K264" s="21">
        <f t="shared" si="13"/>
        <v>11163.54</v>
      </c>
      <c r="L264" s="48">
        <f>K264-'[2]СПК_1 ур'!O261</f>
        <v>0</v>
      </c>
    </row>
    <row r="265" spans="1:12" s="12" customFormat="1" ht="15.75" x14ac:dyDescent="0.25">
      <c r="A265" s="49">
        <v>258</v>
      </c>
      <c r="B265" s="36" t="s">
        <v>646</v>
      </c>
      <c r="C265" s="37" t="s">
        <v>253</v>
      </c>
      <c r="D265" s="43" t="s">
        <v>249</v>
      </c>
      <c r="E265" s="16">
        <f t="shared" si="14"/>
        <v>21000.26</v>
      </c>
      <c r="F265" s="21">
        <v>0.73</v>
      </c>
      <c r="G265" s="17">
        <v>0.87432600000000005</v>
      </c>
      <c r="H265" s="18">
        <v>1</v>
      </c>
      <c r="I265" s="19">
        <v>1</v>
      </c>
      <c r="J265" s="20">
        <f t="shared" ref="J265:J328" si="15">ROUND(G265*H265*I265,6)</f>
        <v>0.87432600000000005</v>
      </c>
      <c r="K265" s="21">
        <f t="shared" ref="K265:K328" si="16">ROUND(E265*F265*J265,2)</f>
        <v>13403.58</v>
      </c>
      <c r="L265" s="48">
        <f>K265-'[2]СПК_1 ур'!O262</f>
        <v>0</v>
      </c>
    </row>
    <row r="266" spans="1:12" s="12" customFormat="1" ht="30" x14ac:dyDescent="0.25">
      <c r="A266" s="49">
        <v>259</v>
      </c>
      <c r="B266" s="36" t="s">
        <v>647</v>
      </c>
      <c r="C266" s="37" t="s">
        <v>254</v>
      </c>
      <c r="D266" s="43" t="s">
        <v>249</v>
      </c>
      <c r="E266" s="16">
        <f t="shared" si="14"/>
        <v>21000.26</v>
      </c>
      <c r="F266" s="21">
        <v>0.67</v>
      </c>
      <c r="G266" s="17">
        <v>1.4</v>
      </c>
      <c r="H266" s="18">
        <v>0.95</v>
      </c>
      <c r="I266" s="19">
        <v>1</v>
      </c>
      <c r="J266" s="20">
        <f t="shared" si="15"/>
        <v>1.33</v>
      </c>
      <c r="K266" s="21">
        <f t="shared" si="16"/>
        <v>18713.330000000002</v>
      </c>
      <c r="L266" s="48">
        <f>K266-'[2]СПК_1 ур'!O263</f>
        <v>0</v>
      </c>
    </row>
    <row r="267" spans="1:12" s="12" customFormat="1" ht="15.75" x14ac:dyDescent="0.25">
      <c r="A267" s="49">
        <v>260</v>
      </c>
      <c r="B267" s="36" t="s">
        <v>648</v>
      </c>
      <c r="C267" s="37" t="s">
        <v>255</v>
      </c>
      <c r="D267" s="43" t="s">
        <v>249</v>
      </c>
      <c r="E267" s="16">
        <f t="shared" si="14"/>
        <v>21000.26</v>
      </c>
      <c r="F267" s="21">
        <v>1.2</v>
      </c>
      <c r="G267" s="17">
        <v>0.87432600000000005</v>
      </c>
      <c r="H267" s="18">
        <v>0.95</v>
      </c>
      <c r="I267" s="19">
        <v>1</v>
      </c>
      <c r="J267" s="20">
        <f t="shared" si="15"/>
        <v>0.83060999999999996</v>
      </c>
      <c r="K267" s="21">
        <f t="shared" si="16"/>
        <v>20931.63</v>
      </c>
      <c r="L267" s="48">
        <f>K267-'[2]СПК_1 ур'!O264</f>
        <v>0</v>
      </c>
    </row>
    <row r="268" spans="1:12" s="12" customFormat="1" ht="15.75" x14ac:dyDescent="0.25">
      <c r="A268" s="49">
        <v>261</v>
      </c>
      <c r="B268" s="36" t="s">
        <v>649</v>
      </c>
      <c r="C268" s="37" t="s">
        <v>256</v>
      </c>
      <c r="D268" s="43" t="s">
        <v>249</v>
      </c>
      <c r="E268" s="16">
        <f t="shared" si="14"/>
        <v>21000.26</v>
      </c>
      <c r="F268" s="21">
        <v>1.42</v>
      </c>
      <c r="G268" s="17">
        <v>0.87432600000000005</v>
      </c>
      <c r="H268" s="18">
        <v>0.95</v>
      </c>
      <c r="I268" s="19">
        <v>1</v>
      </c>
      <c r="J268" s="20">
        <f t="shared" si="15"/>
        <v>0.83060999999999996</v>
      </c>
      <c r="K268" s="21">
        <f t="shared" si="16"/>
        <v>24769.1</v>
      </c>
      <c r="L268" s="48">
        <f>K268-'[2]СПК_1 ур'!O265</f>
        <v>0</v>
      </c>
    </row>
    <row r="269" spans="1:12" s="12" customFormat="1" ht="15.75" x14ac:dyDescent="0.25">
      <c r="A269" s="49">
        <v>262</v>
      </c>
      <c r="B269" s="36" t="s">
        <v>650</v>
      </c>
      <c r="C269" s="37" t="s">
        <v>257</v>
      </c>
      <c r="D269" s="43" t="s">
        <v>249</v>
      </c>
      <c r="E269" s="16">
        <f t="shared" si="14"/>
        <v>21000.26</v>
      </c>
      <c r="F269" s="21">
        <v>2.31</v>
      </c>
      <c r="G269" s="17">
        <v>0.87432600000000005</v>
      </c>
      <c r="H269" s="18">
        <v>0.95</v>
      </c>
      <c r="I269" s="19">
        <v>1</v>
      </c>
      <c r="J269" s="20">
        <f t="shared" si="15"/>
        <v>0.83060999999999996</v>
      </c>
      <c r="K269" s="21">
        <f t="shared" si="16"/>
        <v>40293.39</v>
      </c>
      <c r="L269" s="48">
        <f>K269-'[2]СПК_1 ур'!O266</f>
        <v>0</v>
      </c>
    </row>
    <row r="270" spans="1:12" s="12" customFormat="1" ht="15.75" x14ac:dyDescent="0.25">
      <c r="A270" s="49">
        <v>263</v>
      </c>
      <c r="B270" s="36" t="s">
        <v>651</v>
      </c>
      <c r="C270" s="37" t="s">
        <v>258</v>
      </c>
      <c r="D270" s="43" t="s">
        <v>249</v>
      </c>
      <c r="E270" s="16">
        <f t="shared" si="14"/>
        <v>21000.26</v>
      </c>
      <c r="F270" s="21">
        <v>3.12</v>
      </c>
      <c r="G270" s="17">
        <v>0.87432600000000005</v>
      </c>
      <c r="H270" s="18">
        <v>0.95</v>
      </c>
      <c r="I270" s="19">
        <v>1</v>
      </c>
      <c r="J270" s="20">
        <f t="shared" si="15"/>
        <v>0.83060999999999996</v>
      </c>
      <c r="K270" s="21">
        <f t="shared" si="16"/>
        <v>54422.239999999998</v>
      </c>
      <c r="L270" s="48">
        <f>K270-'[2]СПК_1 ур'!O267</f>
        <v>0</v>
      </c>
    </row>
    <row r="271" spans="1:12" s="12" customFormat="1" ht="30" x14ac:dyDescent="0.25">
      <c r="A271" s="49">
        <v>264</v>
      </c>
      <c r="B271" s="36" t="s">
        <v>652</v>
      </c>
      <c r="C271" s="37" t="s">
        <v>259</v>
      </c>
      <c r="D271" s="43" t="s">
        <v>249</v>
      </c>
      <c r="E271" s="16">
        <f t="shared" si="14"/>
        <v>21000.26</v>
      </c>
      <c r="F271" s="21">
        <v>1.08</v>
      </c>
      <c r="G271" s="17">
        <v>0.87432600000000005</v>
      </c>
      <c r="H271" s="18">
        <v>0.95</v>
      </c>
      <c r="I271" s="19">
        <v>1</v>
      </c>
      <c r="J271" s="20">
        <f t="shared" si="15"/>
        <v>0.83060999999999996</v>
      </c>
      <c r="K271" s="21">
        <f t="shared" si="16"/>
        <v>18838.47</v>
      </c>
      <c r="L271" s="48">
        <f>K271-'[2]СПК_1 ур'!O268</f>
        <v>0</v>
      </c>
    </row>
    <row r="272" spans="1:12" s="12" customFormat="1" ht="30" x14ac:dyDescent="0.25">
      <c r="A272" s="49">
        <v>265</v>
      </c>
      <c r="B272" s="36" t="s">
        <v>653</v>
      </c>
      <c r="C272" s="37" t="s">
        <v>260</v>
      </c>
      <c r="D272" s="43" t="s">
        <v>249</v>
      </c>
      <c r="E272" s="16">
        <f t="shared" si="14"/>
        <v>21000.26</v>
      </c>
      <c r="F272" s="21">
        <v>1.1200000000000001</v>
      </c>
      <c r="G272" s="17">
        <v>0.87432600000000005</v>
      </c>
      <c r="H272" s="18">
        <v>0.95</v>
      </c>
      <c r="I272" s="19">
        <v>1</v>
      </c>
      <c r="J272" s="20">
        <f t="shared" si="15"/>
        <v>0.83060999999999996</v>
      </c>
      <c r="K272" s="21">
        <f t="shared" si="16"/>
        <v>19536.189999999999</v>
      </c>
      <c r="L272" s="48">
        <f>K272-'[2]СПК_1 ур'!O269</f>
        <v>0</v>
      </c>
    </row>
    <row r="273" spans="1:12" s="12" customFormat="1" ht="30" x14ac:dyDescent="0.25">
      <c r="A273" s="49">
        <v>266</v>
      </c>
      <c r="B273" s="36" t="s">
        <v>654</v>
      </c>
      <c r="C273" s="37" t="s">
        <v>261</v>
      </c>
      <c r="D273" s="43" t="s">
        <v>249</v>
      </c>
      <c r="E273" s="16">
        <f t="shared" si="14"/>
        <v>21000.26</v>
      </c>
      <c r="F273" s="21">
        <v>1.62</v>
      </c>
      <c r="G273" s="17">
        <v>0.87432600000000005</v>
      </c>
      <c r="H273" s="18">
        <v>0.95</v>
      </c>
      <c r="I273" s="19">
        <v>1</v>
      </c>
      <c r="J273" s="20">
        <f t="shared" si="15"/>
        <v>0.83060999999999996</v>
      </c>
      <c r="K273" s="21">
        <f t="shared" si="16"/>
        <v>28257.7</v>
      </c>
      <c r="L273" s="48">
        <f>K273-'[2]СПК_1 ур'!O270</f>
        <v>0</v>
      </c>
    </row>
    <row r="274" spans="1:12" s="12" customFormat="1" ht="30" x14ac:dyDescent="0.25">
      <c r="A274" s="49">
        <v>267</v>
      </c>
      <c r="B274" s="36" t="s">
        <v>655</v>
      </c>
      <c r="C274" s="37" t="s">
        <v>262</v>
      </c>
      <c r="D274" s="43" t="s">
        <v>249</v>
      </c>
      <c r="E274" s="16">
        <f t="shared" si="14"/>
        <v>21000.26</v>
      </c>
      <c r="F274" s="21">
        <v>1.95</v>
      </c>
      <c r="G274" s="17">
        <v>0.87432600000000005</v>
      </c>
      <c r="H274" s="18">
        <v>0.95</v>
      </c>
      <c r="I274" s="19">
        <v>1</v>
      </c>
      <c r="J274" s="20">
        <f t="shared" si="15"/>
        <v>0.83060999999999996</v>
      </c>
      <c r="K274" s="21">
        <f t="shared" si="16"/>
        <v>34013.9</v>
      </c>
      <c r="L274" s="48">
        <f>K274-'[2]СПК_1 ур'!O271</f>
        <v>0</v>
      </c>
    </row>
    <row r="275" spans="1:12" s="12" customFormat="1" ht="30" x14ac:dyDescent="0.25">
      <c r="A275" s="49">
        <v>268</v>
      </c>
      <c r="B275" s="36" t="s">
        <v>656</v>
      </c>
      <c r="C275" s="37" t="s">
        <v>263</v>
      </c>
      <c r="D275" s="43" t="s">
        <v>249</v>
      </c>
      <c r="E275" s="16">
        <f t="shared" si="14"/>
        <v>21000.26</v>
      </c>
      <c r="F275" s="21">
        <v>2.14</v>
      </c>
      <c r="G275" s="17">
        <v>0.87432600000000005</v>
      </c>
      <c r="H275" s="18">
        <v>0.95</v>
      </c>
      <c r="I275" s="19">
        <v>1</v>
      </c>
      <c r="J275" s="20">
        <f t="shared" si="15"/>
        <v>0.83060999999999996</v>
      </c>
      <c r="K275" s="21">
        <f t="shared" si="16"/>
        <v>37328.080000000002</v>
      </c>
      <c r="L275" s="48">
        <f>K275-'[2]СПК_1 ур'!O272</f>
        <v>0</v>
      </c>
    </row>
    <row r="276" spans="1:12" s="12" customFormat="1" ht="30" x14ac:dyDescent="0.25">
      <c r="A276" s="49">
        <v>269</v>
      </c>
      <c r="B276" s="36" t="s">
        <v>657</v>
      </c>
      <c r="C276" s="37" t="s">
        <v>264</v>
      </c>
      <c r="D276" s="43" t="s">
        <v>249</v>
      </c>
      <c r="E276" s="16">
        <f t="shared" si="14"/>
        <v>21000.26</v>
      </c>
      <c r="F276" s="21">
        <v>4.13</v>
      </c>
      <c r="G276" s="17">
        <v>0.87432600000000005</v>
      </c>
      <c r="H276" s="18">
        <v>0.95</v>
      </c>
      <c r="I276" s="19">
        <v>1</v>
      </c>
      <c r="J276" s="20">
        <f t="shared" si="15"/>
        <v>0.83060999999999996</v>
      </c>
      <c r="K276" s="21">
        <f t="shared" si="16"/>
        <v>72039.7</v>
      </c>
      <c r="L276" s="48">
        <f>K276-'[2]СПК_1 ур'!O273</f>
        <v>0</v>
      </c>
    </row>
    <row r="277" spans="1:12" s="12" customFormat="1" ht="15.75" x14ac:dyDescent="0.25">
      <c r="A277" s="49">
        <v>270</v>
      </c>
      <c r="B277" s="36" t="s">
        <v>658</v>
      </c>
      <c r="C277" s="37" t="s">
        <v>266</v>
      </c>
      <c r="D277" s="43" t="s">
        <v>265</v>
      </c>
      <c r="E277" s="16">
        <f t="shared" si="14"/>
        <v>21000.26</v>
      </c>
      <c r="F277" s="21">
        <v>0.61</v>
      </c>
      <c r="G277" s="17">
        <v>0.87432600000000005</v>
      </c>
      <c r="H277" s="18">
        <v>0.95</v>
      </c>
      <c r="I277" s="19">
        <v>1</v>
      </c>
      <c r="J277" s="20">
        <f t="shared" si="15"/>
        <v>0.83060999999999996</v>
      </c>
      <c r="K277" s="21">
        <f t="shared" si="16"/>
        <v>10640.25</v>
      </c>
      <c r="L277" s="48">
        <f>K277-'[2]СПК_1 ур'!O274</f>
        <v>0</v>
      </c>
    </row>
    <row r="278" spans="1:12" s="12" customFormat="1" ht="15.75" x14ac:dyDescent="0.25">
      <c r="A278" s="49">
        <v>271</v>
      </c>
      <c r="B278" s="36" t="s">
        <v>659</v>
      </c>
      <c r="C278" s="37" t="s">
        <v>267</v>
      </c>
      <c r="D278" s="43" t="s">
        <v>265</v>
      </c>
      <c r="E278" s="16">
        <f t="shared" si="14"/>
        <v>21000.26</v>
      </c>
      <c r="F278" s="21">
        <v>0.55000000000000004</v>
      </c>
      <c r="G278" s="17">
        <v>0.87432600000000005</v>
      </c>
      <c r="H278" s="18">
        <v>1</v>
      </c>
      <c r="I278" s="19">
        <v>1</v>
      </c>
      <c r="J278" s="20">
        <f t="shared" si="15"/>
        <v>0.87432600000000005</v>
      </c>
      <c r="K278" s="21">
        <f t="shared" si="16"/>
        <v>10098.59</v>
      </c>
      <c r="L278" s="48">
        <f>K278-'[2]СПК_1 ур'!O275</f>
        <v>0</v>
      </c>
    </row>
    <row r="279" spans="1:12" s="12" customFormat="1" ht="15.75" x14ac:dyDescent="0.25">
      <c r="A279" s="49">
        <v>272</v>
      </c>
      <c r="B279" s="36" t="s">
        <v>660</v>
      </c>
      <c r="C279" s="37" t="s">
        <v>268</v>
      </c>
      <c r="D279" s="43" t="s">
        <v>265</v>
      </c>
      <c r="E279" s="16">
        <f t="shared" si="14"/>
        <v>21000.26</v>
      </c>
      <c r="F279" s="21">
        <v>0.71</v>
      </c>
      <c r="G279" s="17">
        <v>0.87432600000000005</v>
      </c>
      <c r="H279" s="18">
        <v>0.95</v>
      </c>
      <c r="I279" s="19">
        <v>1</v>
      </c>
      <c r="J279" s="20">
        <f t="shared" si="15"/>
        <v>0.83060999999999996</v>
      </c>
      <c r="K279" s="21">
        <f t="shared" si="16"/>
        <v>12384.55</v>
      </c>
      <c r="L279" s="48">
        <f>K279-'[2]СПК_1 ур'!O276</f>
        <v>0</v>
      </c>
    </row>
    <row r="280" spans="1:12" s="12" customFormat="1" ht="15.75" x14ac:dyDescent="0.25">
      <c r="A280" s="49">
        <v>273</v>
      </c>
      <c r="B280" s="36" t="s">
        <v>661</v>
      </c>
      <c r="C280" s="37" t="s">
        <v>269</v>
      </c>
      <c r="D280" s="43" t="s">
        <v>265</v>
      </c>
      <c r="E280" s="16">
        <f t="shared" si="14"/>
        <v>21000.26</v>
      </c>
      <c r="F280" s="21">
        <v>1.38</v>
      </c>
      <c r="G280" s="17">
        <v>0.87432600000000005</v>
      </c>
      <c r="H280" s="18">
        <v>0.95</v>
      </c>
      <c r="I280" s="19">
        <v>1</v>
      </c>
      <c r="J280" s="20">
        <f t="shared" si="15"/>
        <v>0.83060999999999996</v>
      </c>
      <c r="K280" s="21">
        <f t="shared" si="16"/>
        <v>24071.38</v>
      </c>
      <c r="L280" s="48">
        <f>K280-'[2]СПК_1 ур'!O277</f>
        <v>0</v>
      </c>
    </row>
    <row r="281" spans="1:12" s="12" customFormat="1" ht="15.75" x14ac:dyDescent="0.25">
      <c r="A281" s="49">
        <v>274</v>
      </c>
      <c r="B281" s="36" t="s">
        <v>662</v>
      </c>
      <c r="C281" s="37" t="s">
        <v>270</v>
      </c>
      <c r="D281" s="43" t="s">
        <v>265</v>
      </c>
      <c r="E281" s="16">
        <f t="shared" si="14"/>
        <v>21000.26</v>
      </c>
      <c r="F281" s="21">
        <v>2.41</v>
      </c>
      <c r="G281" s="17">
        <v>0.87432600000000005</v>
      </c>
      <c r="H281" s="18">
        <v>0.95</v>
      </c>
      <c r="I281" s="19">
        <v>1</v>
      </c>
      <c r="J281" s="20">
        <f t="shared" si="15"/>
        <v>0.83060999999999996</v>
      </c>
      <c r="K281" s="21">
        <f t="shared" si="16"/>
        <v>42037.69</v>
      </c>
      <c r="L281" s="48">
        <f>K281-'[2]СПК_1 ур'!O278</f>
        <v>0</v>
      </c>
    </row>
    <row r="282" spans="1:12" s="12" customFormat="1" ht="15.75" x14ac:dyDescent="0.25">
      <c r="A282" s="49">
        <v>275</v>
      </c>
      <c r="B282" s="36" t="s">
        <v>663</v>
      </c>
      <c r="C282" s="37" t="s">
        <v>271</v>
      </c>
      <c r="D282" s="43" t="s">
        <v>265</v>
      </c>
      <c r="E282" s="16">
        <f t="shared" si="14"/>
        <v>21000.26</v>
      </c>
      <c r="F282" s="21">
        <v>1.43</v>
      </c>
      <c r="G282" s="17">
        <v>0.87432600000000005</v>
      </c>
      <c r="H282" s="18">
        <v>0.95</v>
      </c>
      <c r="I282" s="19">
        <v>1</v>
      </c>
      <c r="J282" s="20">
        <f t="shared" si="15"/>
        <v>0.83060999999999996</v>
      </c>
      <c r="K282" s="21">
        <f t="shared" si="16"/>
        <v>24943.53</v>
      </c>
      <c r="L282" s="48">
        <f>K282-'[2]СПК_1 ур'!O279</f>
        <v>0</v>
      </c>
    </row>
    <row r="283" spans="1:12" s="12" customFormat="1" ht="15.75" x14ac:dyDescent="0.25">
      <c r="A283" s="49">
        <v>276</v>
      </c>
      <c r="B283" s="36" t="s">
        <v>664</v>
      </c>
      <c r="C283" s="37" t="s">
        <v>272</v>
      </c>
      <c r="D283" s="43" t="s">
        <v>265</v>
      </c>
      <c r="E283" s="16">
        <f t="shared" si="14"/>
        <v>21000.26</v>
      </c>
      <c r="F283" s="21">
        <v>1.83</v>
      </c>
      <c r="G283" s="17">
        <v>0.87432600000000005</v>
      </c>
      <c r="H283" s="18">
        <v>0.95</v>
      </c>
      <c r="I283" s="19">
        <v>1</v>
      </c>
      <c r="J283" s="20">
        <f t="shared" si="15"/>
        <v>0.83060999999999996</v>
      </c>
      <c r="K283" s="21">
        <f t="shared" si="16"/>
        <v>31920.74</v>
      </c>
      <c r="L283" s="48">
        <f>K283-'[2]СПК_1 ур'!O280</f>
        <v>0</v>
      </c>
    </row>
    <row r="284" spans="1:12" s="12" customFormat="1" ht="15.75" x14ac:dyDescent="0.25">
      <c r="A284" s="49">
        <v>277</v>
      </c>
      <c r="B284" s="36" t="s">
        <v>665</v>
      </c>
      <c r="C284" s="37" t="s">
        <v>273</v>
      </c>
      <c r="D284" s="43" t="s">
        <v>265</v>
      </c>
      <c r="E284" s="16">
        <f t="shared" si="14"/>
        <v>21000.26</v>
      </c>
      <c r="F284" s="21">
        <v>2.16</v>
      </c>
      <c r="G284" s="17">
        <v>0.87432600000000005</v>
      </c>
      <c r="H284" s="18">
        <v>0.95</v>
      </c>
      <c r="I284" s="19">
        <v>1</v>
      </c>
      <c r="J284" s="20">
        <f t="shared" si="15"/>
        <v>0.83060999999999996</v>
      </c>
      <c r="K284" s="21">
        <f t="shared" si="16"/>
        <v>37676.94</v>
      </c>
      <c r="L284" s="48">
        <f>K284-'[2]СПК_1 ур'!O281</f>
        <v>0</v>
      </c>
    </row>
    <row r="285" spans="1:12" s="12" customFormat="1" ht="15.75" x14ac:dyDescent="0.25">
      <c r="A285" s="49">
        <v>278</v>
      </c>
      <c r="B285" s="36" t="s">
        <v>666</v>
      </c>
      <c r="C285" s="37" t="s">
        <v>274</v>
      </c>
      <c r="D285" s="43" t="s">
        <v>265</v>
      </c>
      <c r="E285" s="16">
        <f t="shared" si="14"/>
        <v>21000.26</v>
      </c>
      <c r="F285" s="21">
        <v>1.81</v>
      </c>
      <c r="G285" s="17">
        <v>0.87432600000000005</v>
      </c>
      <c r="H285" s="18">
        <v>0.95</v>
      </c>
      <c r="I285" s="19">
        <v>1</v>
      </c>
      <c r="J285" s="20">
        <f t="shared" si="15"/>
        <v>0.83060999999999996</v>
      </c>
      <c r="K285" s="21">
        <f t="shared" si="16"/>
        <v>31571.88</v>
      </c>
      <c r="L285" s="48">
        <f>K285-'[2]СПК_1 ур'!O282</f>
        <v>0</v>
      </c>
    </row>
    <row r="286" spans="1:12" s="12" customFormat="1" ht="15.75" x14ac:dyDescent="0.25">
      <c r="A286" s="49">
        <v>279</v>
      </c>
      <c r="B286" s="36" t="s">
        <v>667</v>
      </c>
      <c r="C286" s="37" t="s">
        <v>275</v>
      </c>
      <c r="D286" s="43" t="s">
        <v>265</v>
      </c>
      <c r="E286" s="16">
        <f t="shared" si="14"/>
        <v>21000.26</v>
      </c>
      <c r="F286" s="21">
        <v>2.67</v>
      </c>
      <c r="G286" s="17">
        <v>0.87432600000000005</v>
      </c>
      <c r="H286" s="18">
        <v>0.95</v>
      </c>
      <c r="I286" s="19">
        <v>1</v>
      </c>
      <c r="J286" s="20">
        <f t="shared" si="15"/>
        <v>0.83060999999999996</v>
      </c>
      <c r="K286" s="21">
        <f t="shared" si="16"/>
        <v>46572.88</v>
      </c>
      <c r="L286" s="48">
        <f>K286-'[2]СПК_1 ур'!O283</f>
        <v>0</v>
      </c>
    </row>
    <row r="287" spans="1:12" s="12" customFormat="1" ht="30" x14ac:dyDescent="0.25">
      <c r="A287" s="49">
        <v>280</v>
      </c>
      <c r="B287" s="36" t="s">
        <v>668</v>
      </c>
      <c r="C287" s="37" t="s">
        <v>276</v>
      </c>
      <c r="D287" s="43" t="s">
        <v>265</v>
      </c>
      <c r="E287" s="16">
        <f t="shared" si="14"/>
        <v>21000.26</v>
      </c>
      <c r="F287" s="21">
        <v>0.73</v>
      </c>
      <c r="G287" s="17">
        <v>0.87432600000000005</v>
      </c>
      <c r="H287" s="18">
        <v>0.95</v>
      </c>
      <c r="I287" s="19">
        <v>1</v>
      </c>
      <c r="J287" s="20">
        <f t="shared" si="15"/>
        <v>0.83060999999999996</v>
      </c>
      <c r="K287" s="21">
        <f t="shared" si="16"/>
        <v>12733.41</v>
      </c>
      <c r="L287" s="48">
        <f>K287-'[2]СПК_1 ур'!O284</f>
        <v>0</v>
      </c>
    </row>
    <row r="288" spans="1:12" s="12" customFormat="1" ht="15.75" x14ac:dyDescent="0.25">
      <c r="A288" s="49">
        <v>281</v>
      </c>
      <c r="B288" s="36" t="s">
        <v>669</v>
      </c>
      <c r="C288" s="37" t="s">
        <v>277</v>
      </c>
      <c r="D288" s="43" t="s">
        <v>265</v>
      </c>
      <c r="E288" s="16">
        <f t="shared" si="14"/>
        <v>21000.26</v>
      </c>
      <c r="F288" s="21">
        <v>0.76</v>
      </c>
      <c r="G288" s="17">
        <v>0.87432600000000005</v>
      </c>
      <c r="H288" s="18">
        <v>1</v>
      </c>
      <c r="I288" s="19">
        <v>1</v>
      </c>
      <c r="J288" s="20">
        <f t="shared" si="15"/>
        <v>0.87432600000000005</v>
      </c>
      <c r="K288" s="21">
        <f t="shared" si="16"/>
        <v>13954.42</v>
      </c>
      <c r="L288" s="48">
        <f>K288-'[2]СПК_1 ур'!O285</f>
        <v>0</v>
      </c>
    </row>
    <row r="289" spans="1:12" s="12" customFormat="1" ht="15.75" x14ac:dyDescent="0.25">
      <c r="A289" s="49">
        <v>282</v>
      </c>
      <c r="B289" s="36" t="s">
        <v>670</v>
      </c>
      <c r="C289" s="37" t="s">
        <v>278</v>
      </c>
      <c r="D289" s="43" t="s">
        <v>265</v>
      </c>
      <c r="E289" s="16">
        <f t="shared" si="14"/>
        <v>21000.26</v>
      </c>
      <c r="F289" s="21">
        <v>2.42</v>
      </c>
      <c r="G289" s="17">
        <v>0.87432600000000005</v>
      </c>
      <c r="H289" s="18">
        <v>0.95</v>
      </c>
      <c r="I289" s="19">
        <v>1</v>
      </c>
      <c r="J289" s="20">
        <f t="shared" si="15"/>
        <v>0.83060999999999996</v>
      </c>
      <c r="K289" s="21">
        <f t="shared" si="16"/>
        <v>42212.12</v>
      </c>
      <c r="L289" s="48">
        <f>K289-'[2]СПК_1 ур'!O286</f>
        <v>0</v>
      </c>
    </row>
    <row r="290" spans="1:12" s="12" customFormat="1" ht="15.75" x14ac:dyDescent="0.25">
      <c r="A290" s="49">
        <v>283</v>
      </c>
      <c r="B290" s="36" t="s">
        <v>671</v>
      </c>
      <c r="C290" s="37" t="s">
        <v>279</v>
      </c>
      <c r="D290" s="43" t="s">
        <v>265</v>
      </c>
      <c r="E290" s="16">
        <f t="shared" si="14"/>
        <v>21000.26</v>
      </c>
      <c r="F290" s="21">
        <v>3.51</v>
      </c>
      <c r="G290" s="17">
        <v>0.87432600000000005</v>
      </c>
      <c r="H290" s="18">
        <v>0.95</v>
      </c>
      <c r="I290" s="19">
        <v>1</v>
      </c>
      <c r="J290" s="20">
        <f t="shared" si="15"/>
        <v>0.83060999999999996</v>
      </c>
      <c r="K290" s="21">
        <f t="shared" si="16"/>
        <v>61225.02</v>
      </c>
      <c r="L290" s="48">
        <f>K290-'[2]СПК_1 ур'!O287</f>
        <v>0</v>
      </c>
    </row>
    <row r="291" spans="1:12" s="12" customFormat="1" ht="15.75" x14ac:dyDescent="0.25">
      <c r="A291" s="49">
        <v>284</v>
      </c>
      <c r="B291" s="36" t="s">
        <v>672</v>
      </c>
      <c r="C291" s="37" t="s">
        <v>280</v>
      </c>
      <c r="D291" s="43" t="s">
        <v>265</v>
      </c>
      <c r="E291" s="16">
        <f t="shared" si="14"/>
        <v>21000.26</v>
      </c>
      <c r="F291" s="21">
        <v>4.0199999999999996</v>
      </c>
      <c r="G291" s="17">
        <v>0.87432600000000005</v>
      </c>
      <c r="H291" s="18">
        <v>0.95</v>
      </c>
      <c r="I291" s="19">
        <v>1</v>
      </c>
      <c r="J291" s="20">
        <f t="shared" si="15"/>
        <v>0.83060999999999996</v>
      </c>
      <c r="K291" s="21">
        <f t="shared" si="16"/>
        <v>70120.960000000006</v>
      </c>
      <c r="L291" s="48">
        <f>K291-'[2]СПК_1 ур'!O288</f>
        <v>0</v>
      </c>
    </row>
    <row r="292" spans="1:12" s="12" customFormat="1" ht="30" x14ac:dyDescent="0.25">
      <c r="A292" s="49">
        <v>285</v>
      </c>
      <c r="B292" s="36" t="s">
        <v>673</v>
      </c>
      <c r="C292" s="37" t="s">
        <v>281</v>
      </c>
      <c r="D292" s="43" t="s">
        <v>265</v>
      </c>
      <c r="E292" s="16">
        <f t="shared" si="14"/>
        <v>21000.26</v>
      </c>
      <c r="F292" s="21">
        <v>0.84</v>
      </c>
      <c r="G292" s="17">
        <v>0.87432600000000005</v>
      </c>
      <c r="H292" s="18">
        <v>0.95</v>
      </c>
      <c r="I292" s="19">
        <v>1</v>
      </c>
      <c r="J292" s="20">
        <f t="shared" si="15"/>
        <v>0.83060999999999996</v>
      </c>
      <c r="K292" s="21">
        <f t="shared" si="16"/>
        <v>14652.14</v>
      </c>
      <c r="L292" s="48">
        <f>K292-'[2]СПК_1 ур'!O289</f>
        <v>0</v>
      </c>
    </row>
    <row r="293" spans="1:12" s="12" customFormat="1" ht="30" x14ac:dyDescent="0.25">
      <c r="A293" s="49">
        <v>286</v>
      </c>
      <c r="B293" s="36" t="s">
        <v>674</v>
      </c>
      <c r="C293" s="37" t="s">
        <v>365</v>
      </c>
      <c r="D293" s="43" t="s">
        <v>265</v>
      </c>
      <c r="E293" s="16">
        <f t="shared" si="14"/>
        <v>21000.26</v>
      </c>
      <c r="F293" s="21">
        <v>0.5</v>
      </c>
      <c r="G293" s="17">
        <v>0.87432600000000005</v>
      </c>
      <c r="H293" s="18">
        <v>0.95</v>
      </c>
      <c r="I293" s="19">
        <v>1</v>
      </c>
      <c r="J293" s="20">
        <f t="shared" si="15"/>
        <v>0.83060999999999996</v>
      </c>
      <c r="K293" s="21">
        <f t="shared" si="16"/>
        <v>8721.51</v>
      </c>
      <c r="L293" s="48">
        <f>K293-'[2]СПК_1 ур'!O290</f>
        <v>0</v>
      </c>
    </row>
    <row r="294" spans="1:12" s="12" customFormat="1" ht="15.75" x14ac:dyDescent="0.25">
      <c r="A294" s="49">
        <v>287</v>
      </c>
      <c r="B294" s="36" t="s">
        <v>675</v>
      </c>
      <c r="C294" s="37" t="s">
        <v>282</v>
      </c>
      <c r="D294" s="43" t="s">
        <v>265</v>
      </c>
      <c r="E294" s="16">
        <f t="shared" si="14"/>
        <v>21000.26</v>
      </c>
      <c r="F294" s="21">
        <v>0.37</v>
      </c>
      <c r="G294" s="17">
        <v>0.87432600000000005</v>
      </c>
      <c r="H294" s="18">
        <v>1</v>
      </c>
      <c r="I294" s="19">
        <v>1</v>
      </c>
      <c r="J294" s="20">
        <f t="shared" si="15"/>
        <v>0.87432600000000005</v>
      </c>
      <c r="K294" s="21">
        <f t="shared" si="16"/>
        <v>6793.6</v>
      </c>
      <c r="L294" s="48">
        <f>K294-'[2]СПК_1 ур'!O291</f>
        <v>0</v>
      </c>
    </row>
    <row r="295" spans="1:12" s="12" customFormat="1" ht="30" x14ac:dyDescent="0.25">
      <c r="A295" s="49">
        <v>288</v>
      </c>
      <c r="B295" s="36" t="s">
        <v>676</v>
      </c>
      <c r="C295" s="37" t="s">
        <v>283</v>
      </c>
      <c r="D295" s="43" t="s">
        <v>265</v>
      </c>
      <c r="E295" s="16">
        <f t="shared" si="14"/>
        <v>21000.26</v>
      </c>
      <c r="F295" s="21">
        <v>1.19</v>
      </c>
      <c r="G295" s="17">
        <v>0.87432600000000005</v>
      </c>
      <c r="H295" s="18">
        <v>0.95</v>
      </c>
      <c r="I295" s="19">
        <v>1</v>
      </c>
      <c r="J295" s="20">
        <f t="shared" si="15"/>
        <v>0.83060999999999996</v>
      </c>
      <c r="K295" s="21">
        <f t="shared" si="16"/>
        <v>20757.2</v>
      </c>
      <c r="L295" s="48">
        <f>K295-'[2]СПК_1 ур'!O292</f>
        <v>0</v>
      </c>
    </row>
    <row r="296" spans="1:12" s="12" customFormat="1" ht="30" x14ac:dyDescent="0.25">
      <c r="A296" s="49">
        <v>289</v>
      </c>
      <c r="B296" s="36" t="s">
        <v>677</v>
      </c>
      <c r="C296" s="37" t="s">
        <v>285</v>
      </c>
      <c r="D296" s="43" t="s">
        <v>284</v>
      </c>
      <c r="E296" s="16">
        <f t="shared" si="14"/>
        <v>21000.26</v>
      </c>
      <c r="F296" s="21">
        <v>1.1499999999999999</v>
      </c>
      <c r="G296" s="17">
        <v>0.87432600000000005</v>
      </c>
      <c r="H296" s="18">
        <v>0.95</v>
      </c>
      <c r="I296" s="19">
        <v>1</v>
      </c>
      <c r="J296" s="20">
        <f t="shared" si="15"/>
        <v>0.83060999999999996</v>
      </c>
      <c r="K296" s="21">
        <f t="shared" si="16"/>
        <v>20059.48</v>
      </c>
      <c r="L296" s="48">
        <f>K296-'[2]СПК_1 ур'!O293</f>
        <v>0</v>
      </c>
    </row>
    <row r="297" spans="1:12" s="12" customFormat="1" ht="30" x14ac:dyDescent="0.25">
      <c r="A297" s="49">
        <v>290</v>
      </c>
      <c r="B297" s="36" t="s">
        <v>678</v>
      </c>
      <c r="C297" s="37" t="s">
        <v>286</v>
      </c>
      <c r="D297" s="43" t="s">
        <v>284</v>
      </c>
      <c r="E297" s="16">
        <f t="shared" si="14"/>
        <v>21000.26</v>
      </c>
      <c r="F297" s="21">
        <v>1.43</v>
      </c>
      <c r="G297" s="17">
        <v>0.87432600000000005</v>
      </c>
      <c r="H297" s="18">
        <v>0.95</v>
      </c>
      <c r="I297" s="19">
        <v>1</v>
      </c>
      <c r="J297" s="20">
        <f t="shared" si="15"/>
        <v>0.83060999999999996</v>
      </c>
      <c r="K297" s="21">
        <f t="shared" si="16"/>
        <v>24943.53</v>
      </c>
      <c r="L297" s="48">
        <f>K297-'[2]СПК_1 ур'!O294</f>
        <v>0</v>
      </c>
    </row>
    <row r="298" spans="1:12" s="12" customFormat="1" ht="30" x14ac:dyDescent="0.25">
      <c r="A298" s="49">
        <v>291</v>
      </c>
      <c r="B298" s="36" t="s">
        <v>679</v>
      </c>
      <c r="C298" s="37" t="s">
        <v>287</v>
      </c>
      <c r="D298" s="43" t="s">
        <v>284</v>
      </c>
      <c r="E298" s="16">
        <f t="shared" si="14"/>
        <v>21000.26</v>
      </c>
      <c r="F298" s="21">
        <v>3</v>
      </c>
      <c r="G298" s="17">
        <v>0.87432600000000005</v>
      </c>
      <c r="H298" s="18">
        <v>0.95</v>
      </c>
      <c r="I298" s="19">
        <v>1</v>
      </c>
      <c r="J298" s="20">
        <f t="shared" si="15"/>
        <v>0.83060999999999996</v>
      </c>
      <c r="K298" s="21">
        <f t="shared" si="16"/>
        <v>52329.08</v>
      </c>
      <c r="L298" s="48">
        <f>K298-'[2]СПК_1 ур'!O295</f>
        <v>0</v>
      </c>
    </row>
    <row r="299" spans="1:12" s="12" customFormat="1" ht="30" x14ac:dyDescent="0.25">
      <c r="A299" s="49">
        <v>292</v>
      </c>
      <c r="B299" s="36" t="s">
        <v>680</v>
      </c>
      <c r="C299" s="37" t="s">
        <v>288</v>
      </c>
      <c r="D299" s="43" t="s">
        <v>284</v>
      </c>
      <c r="E299" s="16">
        <f t="shared" si="14"/>
        <v>21000.26</v>
      </c>
      <c r="F299" s="21">
        <v>4.3</v>
      </c>
      <c r="G299" s="17">
        <v>0.87432600000000005</v>
      </c>
      <c r="H299" s="18">
        <v>0.95</v>
      </c>
      <c r="I299" s="19">
        <v>1</v>
      </c>
      <c r="J299" s="20">
        <f t="shared" si="15"/>
        <v>0.83060999999999996</v>
      </c>
      <c r="K299" s="21">
        <f t="shared" si="16"/>
        <v>75005.009999999995</v>
      </c>
      <c r="L299" s="48">
        <f>K299-'[2]СПК_1 ур'!O296</f>
        <v>0</v>
      </c>
    </row>
    <row r="300" spans="1:12" s="12" customFormat="1" ht="30" x14ac:dyDescent="0.25">
      <c r="A300" s="49">
        <v>293</v>
      </c>
      <c r="B300" s="36" t="s">
        <v>681</v>
      </c>
      <c r="C300" s="37" t="s">
        <v>289</v>
      </c>
      <c r="D300" s="43" t="s">
        <v>284</v>
      </c>
      <c r="E300" s="16">
        <f t="shared" si="14"/>
        <v>21000.26</v>
      </c>
      <c r="F300" s="21">
        <v>2.42</v>
      </c>
      <c r="G300" s="17">
        <v>0.87432600000000005</v>
      </c>
      <c r="H300" s="18">
        <v>0.95</v>
      </c>
      <c r="I300" s="19">
        <v>1</v>
      </c>
      <c r="J300" s="20">
        <f t="shared" si="15"/>
        <v>0.83060999999999996</v>
      </c>
      <c r="K300" s="21">
        <f t="shared" si="16"/>
        <v>42212.12</v>
      </c>
      <c r="L300" s="48">
        <f>K300-'[2]СПК_1 ур'!O297</f>
        <v>0</v>
      </c>
    </row>
    <row r="301" spans="1:12" s="12" customFormat="1" ht="30" x14ac:dyDescent="0.25">
      <c r="A301" s="49">
        <v>294</v>
      </c>
      <c r="B301" s="36" t="s">
        <v>682</v>
      </c>
      <c r="C301" s="37" t="s">
        <v>290</v>
      </c>
      <c r="D301" s="43" t="s">
        <v>284</v>
      </c>
      <c r="E301" s="16">
        <f t="shared" si="14"/>
        <v>21000.26</v>
      </c>
      <c r="F301" s="21">
        <v>2.69</v>
      </c>
      <c r="G301" s="17">
        <v>0.87432600000000005</v>
      </c>
      <c r="H301" s="18">
        <v>0.95</v>
      </c>
      <c r="I301" s="19">
        <v>1</v>
      </c>
      <c r="J301" s="20">
        <f t="shared" si="15"/>
        <v>0.83060999999999996</v>
      </c>
      <c r="K301" s="21">
        <f t="shared" si="16"/>
        <v>46921.74</v>
      </c>
      <c r="L301" s="48">
        <f>K301-'[2]СПК_1 ур'!O298</f>
        <v>0</v>
      </c>
    </row>
    <row r="302" spans="1:12" s="12" customFormat="1" ht="30" x14ac:dyDescent="0.25">
      <c r="A302" s="49">
        <v>295</v>
      </c>
      <c r="B302" s="36" t="s">
        <v>683</v>
      </c>
      <c r="C302" s="37" t="s">
        <v>291</v>
      </c>
      <c r="D302" s="43" t="s">
        <v>284</v>
      </c>
      <c r="E302" s="16">
        <f t="shared" si="14"/>
        <v>21000.26</v>
      </c>
      <c r="F302" s="21">
        <v>4.12</v>
      </c>
      <c r="G302" s="17">
        <v>0.87432600000000005</v>
      </c>
      <c r="H302" s="18">
        <v>0.95</v>
      </c>
      <c r="I302" s="19">
        <v>1</v>
      </c>
      <c r="J302" s="20">
        <f t="shared" si="15"/>
        <v>0.83060999999999996</v>
      </c>
      <c r="K302" s="21">
        <f t="shared" si="16"/>
        <v>71865.27</v>
      </c>
      <c r="L302" s="48">
        <f>K302-'[2]СПК_1 ур'!O299</f>
        <v>0</v>
      </c>
    </row>
    <row r="303" spans="1:12" s="12" customFormat="1" ht="30" x14ac:dyDescent="0.25">
      <c r="A303" s="49">
        <v>296</v>
      </c>
      <c r="B303" s="36" t="s">
        <v>684</v>
      </c>
      <c r="C303" s="37" t="s">
        <v>292</v>
      </c>
      <c r="D303" s="43" t="s">
        <v>284</v>
      </c>
      <c r="E303" s="16">
        <f t="shared" si="14"/>
        <v>21000.26</v>
      </c>
      <c r="F303" s="21">
        <v>1.1599999999999999</v>
      </c>
      <c r="G303" s="17">
        <v>0.87432600000000005</v>
      </c>
      <c r="H303" s="18">
        <v>0.95</v>
      </c>
      <c r="I303" s="19">
        <v>1</v>
      </c>
      <c r="J303" s="20">
        <f t="shared" si="15"/>
        <v>0.83060999999999996</v>
      </c>
      <c r="K303" s="21">
        <f t="shared" si="16"/>
        <v>20233.91</v>
      </c>
      <c r="L303" s="48">
        <f>K303-'[2]СПК_1 ур'!O300</f>
        <v>0</v>
      </c>
    </row>
    <row r="304" spans="1:12" s="12" customFormat="1" ht="30" x14ac:dyDescent="0.25">
      <c r="A304" s="49">
        <v>297</v>
      </c>
      <c r="B304" s="36" t="s">
        <v>685</v>
      </c>
      <c r="C304" s="37" t="s">
        <v>293</v>
      </c>
      <c r="D304" s="43" t="s">
        <v>284</v>
      </c>
      <c r="E304" s="16">
        <f t="shared" si="14"/>
        <v>21000.26</v>
      </c>
      <c r="F304" s="21">
        <v>1.95</v>
      </c>
      <c r="G304" s="17">
        <v>0.87432600000000005</v>
      </c>
      <c r="H304" s="18">
        <v>0.95</v>
      </c>
      <c r="I304" s="19">
        <v>1</v>
      </c>
      <c r="J304" s="20">
        <f t="shared" si="15"/>
        <v>0.83060999999999996</v>
      </c>
      <c r="K304" s="21">
        <f t="shared" si="16"/>
        <v>34013.9</v>
      </c>
      <c r="L304" s="48">
        <f>K304-'[2]СПК_1 ур'!O301</f>
        <v>0</v>
      </c>
    </row>
    <row r="305" spans="1:12" s="12" customFormat="1" ht="30" x14ac:dyDescent="0.25">
      <c r="A305" s="49">
        <v>298</v>
      </c>
      <c r="B305" s="36" t="s">
        <v>686</v>
      </c>
      <c r="C305" s="37" t="s">
        <v>294</v>
      </c>
      <c r="D305" s="43" t="s">
        <v>284</v>
      </c>
      <c r="E305" s="16">
        <f t="shared" si="14"/>
        <v>21000.26</v>
      </c>
      <c r="F305" s="21">
        <v>2.46</v>
      </c>
      <c r="G305" s="17">
        <v>0.87432600000000005</v>
      </c>
      <c r="H305" s="18">
        <v>0.95</v>
      </c>
      <c r="I305" s="19">
        <v>1</v>
      </c>
      <c r="J305" s="20">
        <f t="shared" si="15"/>
        <v>0.83060999999999996</v>
      </c>
      <c r="K305" s="21">
        <f t="shared" si="16"/>
        <v>42909.84</v>
      </c>
      <c r="L305" s="48">
        <f>K305-'[2]СПК_1 ур'!O302</f>
        <v>0</v>
      </c>
    </row>
    <row r="306" spans="1:12" s="12" customFormat="1" ht="30" x14ac:dyDescent="0.25">
      <c r="A306" s="49">
        <v>299</v>
      </c>
      <c r="B306" s="36" t="s">
        <v>687</v>
      </c>
      <c r="C306" s="37" t="s">
        <v>295</v>
      </c>
      <c r="D306" s="43" t="s">
        <v>284</v>
      </c>
      <c r="E306" s="16">
        <f t="shared" si="14"/>
        <v>21000.26</v>
      </c>
      <c r="F306" s="21">
        <v>0.73</v>
      </c>
      <c r="G306" s="17">
        <v>0.87432600000000005</v>
      </c>
      <c r="H306" s="18">
        <v>1</v>
      </c>
      <c r="I306" s="19">
        <v>1</v>
      </c>
      <c r="J306" s="20">
        <f t="shared" si="15"/>
        <v>0.87432600000000005</v>
      </c>
      <c r="K306" s="21">
        <f t="shared" si="16"/>
        <v>13403.58</v>
      </c>
      <c r="L306" s="48">
        <f>K306-'[2]СПК_1 ур'!O303</f>
        <v>0</v>
      </c>
    </row>
    <row r="307" spans="1:12" s="12" customFormat="1" ht="30" x14ac:dyDescent="0.25">
      <c r="A307" s="49">
        <v>300</v>
      </c>
      <c r="B307" s="36" t="s">
        <v>688</v>
      </c>
      <c r="C307" s="37" t="s">
        <v>296</v>
      </c>
      <c r="D307" s="43" t="s">
        <v>284</v>
      </c>
      <c r="E307" s="16">
        <f t="shared" si="14"/>
        <v>21000.26</v>
      </c>
      <c r="F307" s="21">
        <v>0.91</v>
      </c>
      <c r="G307" s="17">
        <v>0.87432600000000005</v>
      </c>
      <c r="H307" s="18">
        <v>1</v>
      </c>
      <c r="I307" s="19">
        <v>1</v>
      </c>
      <c r="J307" s="20">
        <f t="shared" si="15"/>
        <v>0.87432600000000005</v>
      </c>
      <c r="K307" s="21">
        <f t="shared" si="16"/>
        <v>16708.580000000002</v>
      </c>
      <c r="L307" s="48">
        <f>K307-'[2]СПК_1 ур'!O304</f>
        <v>0</v>
      </c>
    </row>
    <row r="308" spans="1:12" s="12" customFormat="1" ht="30" x14ac:dyDescent="0.25">
      <c r="A308" s="49">
        <v>301</v>
      </c>
      <c r="B308" s="36" t="s">
        <v>689</v>
      </c>
      <c r="C308" s="37" t="s">
        <v>297</v>
      </c>
      <c r="D308" s="43" t="s">
        <v>284</v>
      </c>
      <c r="E308" s="16">
        <f t="shared" si="14"/>
        <v>21000.26</v>
      </c>
      <c r="F308" s="21">
        <v>0.86</v>
      </c>
      <c r="G308" s="17">
        <v>0.87432600000000005</v>
      </c>
      <c r="H308" s="18">
        <v>1</v>
      </c>
      <c r="I308" s="19">
        <v>1</v>
      </c>
      <c r="J308" s="20">
        <f t="shared" si="15"/>
        <v>0.87432600000000005</v>
      </c>
      <c r="K308" s="21">
        <f t="shared" si="16"/>
        <v>15790.52</v>
      </c>
      <c r="L308" s="48">
        <f>K308-'[2]СПК_1 ур'!O305</f>
        <v>0</v>
      </c>
    </row>
    <row r="309" spans="1:12" s="12" customFormat="1" ht="30" x14ac:dyDescent="0.25">
      <c r="A309" s="49">
        <v>302</v>
      </c>
      <c r="B309" s="36" t="s">
        <v>690</v>
      </c>
      <c r="C309" s="37" t="s">
        <v>298</v>
      </c>
      <c r="D309" s="43" t="s">
        <v>284</v>
      </c>
      <c r="E309" s="16">
        <f t="shared" si="14"/>
        <v>21000.26</v>
      </c>
      <c r="F309" s="21">
        <v>1.24</v>
      </c>
      <c r="G309" s="17">
        <v>0.87432600000000005</v>
      </c>
      <c r="H309" s="18">
        <v>1</v>
      </c>
      <c r="I309" s="19">
        <v>1</v>
      </c>
      <c r="J309" s="20">
        <f t="shared" si="15"/>
        <v>0.87432600000000005</v>
      </c>
      <c r="K309" s="21">
        <f t="shared" si="16"/>
        <v>22767.73</v>
      </c>
      <c r="L309" s="48">
        <f>K309-'[2]СПК_1 ур'!O306</f>
        <v>0</v>
      </c>
    </row>
    <row r="310" spans="1:12" s="12" customFormat="1" ht="30" x14ac:dyDescent="0.25">
      <c r="A310" s="49">
        <v>303</v>
      </c>
      <c r="B310" s="36" t="s">
        <v>691</v>
      </c>
      <c r="C310" s="37" t="s">
        <v>299</v>
      </c>
      <c r="D310" s="43" t="s">
        <v>284</v>
      </c>
      <c r="E310" s="16">
        <f t="shared" si="14"/>
        <v>21000.26</v>
      </c>
      <c r="F310" s="21">
        <v>1.78</v>
      </c>
      <c r="G310" s="17">
        <v>0.87432600000000005</v>
      </c>
      <c r="H310" s="18">
        <v>1</v>
      </c>
      <c r="I310" s="19">
        <v>1</v>
      </c>
      <c r="J310" s="20">
        <f t="shared" si="15"/>
        <v>0.87432600000000005</v>
      </c>
      <c r="K310" s="21">
        <f t="shared" si="16"/>
        <v>32682.71</v>
      </c>
      <c r="L310" s="48">
        <f>K310-'[2]СПК_1 ур'!O307</f>
        <v>0</v>
      </c>
    </row>
    <row r="311" spans="1:12" s="12" customFormat="1" ht="30" x14ac:dyDescent="0.25">
      <c r="A311" s="49">
        <v>304</v>
      </c>
      <c r="B311" s="36" t="s">
        <v>692</v>
      </c>
      <c r="C311" s="37" t="s">
        <v>300</v>
      </c>
      <c r="D311" s="43" t="s">
        <v>284</v>
      </c>
      <c r="E311" s="16">
        <f t="shared" ref="E311:E366" si="17">$E$7</f>
        <v>21000.26</v>
      </c>
      <c r="F311" s="21">
        <v>1.1299999999999999</v>
      </c>
      <c r="G311" s="17">
        <v>0.87432600000000005</v>
      </c>
      <c r="H311" s="18">
        <v>0.95</v>
      </c>
      <c r="I311" s="19">
        <v>1</v>
      </c>
      <c r="J311" s="20">
        <f t="shared" si="15"/>
        <v>0.83060999999999996</v>
      </c>
      <c r="K311" s="21">
        <f t="shared" si="16"/>
        <v>19710.62</v>
      </c>
      <c r="L311" s="48">
        <f>K311-'[2]СПК_1 ур'!O308</f>
        <v>0</v>
      </c>
    </row>
    <row r="312" spans="1:12" s="12" customFormat="1" ht="30" x14ac:dyDescent="0.25">
      <c r="A312" s="49">
        <v>305</v>
      </c>
      <c r="B312" s="36" t="s">
        <v>693</v>
      </c>
      <c r="C312" s="37" t="s">
        <v>301</v>
      </c>
      <c r="D312" s="43" t="s">
        <v>284</v>
      </c>
      <c r="E312" s="16">
        <f t="shared" si="17"/>
        <v>21000.26</v>
      </c>
      <c r="F312" s="21">
        <v>1.19</v>
      </c>
      <c r="G312" s="17">
        <v>0.87432600000000005</v>
      </c>
      <c r="H312" s="18">
        <v>0.95</v>
      </c>
      <c r="I312" s="19">
        <v>1</v>
      </c>
      <c r="J312" s="20">
        <f t="shared" si="15"/>
        <v>0.83060999999999996</v>
      </c>
      <c r="K312" s="21">
        <f t="shared" si="16"/>
        <v>20757.2</v>
      </c>
      <c r="L312" s="48">
        <f>K312-'[2]СПК_1 ур'!O309</f>
        <v>0</v>
      </c>
    </row>
    <row r="313" spans="1:12" s="12" customFormat="1" ht="60" customHeight="1" x14ac:dyDescent="0.25">
      <c r="A313" s="49">
        <v>306</v>
      </c>
      <c r="B313" s="36" t="s">
        <v>694</v>
      </c>
      <c r="C313" s="37" t="s">
        <v>302</v>
      </c>
      <c r="D313" s="42" t="s">
        <v>284</v>
      </c>
      <c r="E313" s="16">
        <f t="shared" si="17"/>
        <v>21000.26</v>
      </c>
      <c r="F313" s="21">
        <v>2.13</v>
      </c>
      <c r="G313" s="17">
        <v>0.87432600000000005</v>
      </c>
      <c r="H313" s="18">
        <v>0.95</v>
      </c>
      <c r="I313" s="19">
        <v>1</v>
      </c>
      <c r="J313" s="20">
        <f t="shared" si="15"/>
        <v>0.83060999999999996</v>
      </c>
      <c r="K313" s="21">
        <f t="shared" si="16"/>
        <v>37153.65</v>
      </c>
      <c r="L313" s="48">
        <f>K313-'[2]СПК_1 ур'!O310</f>
        <v>0</v>
      </c>
    </row>
    <row r="314" spans="1:12" s="12" customFormat="1" ht="36.75" customHeight="1" x14ac:dyDescent="0.25">
      <c r="A314" s="49">
        <v>307</v>
      </c>
      <c r="B314" s="36" t="s">
        <v>695</v>
      </c>
      <c r="C314" s="37" t="s">
        <v>304</v>
      </c>
      <c r="D314" s="43" t="s">
        <v>303</v>
      </c>
      <c r="E314" s="16">
        <f t="shared" si="17"/>
        <v>21000.26</v>
      </c>
      <c r="F314" s="21">
        <v>1.17</v>
      </c>
      <c r="G314" s="17">
        <v>0.87432600000000005</v>
      </c>
      <c r="H314" s="18">
        <v>0.95</v>
      </c>
      <c r="I314" s="19">
        <v>1</v>
      </c>
      <c r="J314" s="20">
        <f t="shared" si="15"/>
        <v>0.83060999999999996</v>
      </c>
      <c r="K314" s="21">
        <f t="shared" si="16"/>
        <v>20408.34</v>
      </c>
      <c r="L314" s="48">
        <f>K314-'[2]СПК_1 ур'!O311</f>
        <v>0</v>
      </c>
    </row>
    <row r="315" spans="1:12" s="12" customFormat="1" ht="30" x14ac:dyDescent="0.25">
      <c r="A315" s="49">
        <v>308</v>
      </c>
      <c r="B315" s="36" t="s">
        <v>696</v>
      </c>
      <c r="C315" s="37" t="s">
        <v>305</v>
      </c>
      <c r="D315" s="43" t="s">
        <v>303</v>
      </c>
      <c r="E315" s="16">
        <f t="shared" si="17"/>
        <v>21000.26</v>
      </c>
      <c r="F315" s="21">
        <v>2.91</v>
      </c>
      <c r="G315" s="17">
        <v>0.87432600000000005</v>
      </c>
      <c r="H315" s="18">
        <v>0.95</v>
      </c>
      <c r="I315" s="19">
        <v>1</v>
      </c>
      <c r="J315" s="20">
        <f t="shared" si="15"/>
        <v>0.83060999999999996</v>
      </c>
      <c r="K315" s="21">
        <f t="shared" si="16"/>
        <v>50759.21</v>
      </c>
      <c r="L315" s="48">
        <f>K315-'[2]СПК_1 ур'!O312</f>
        <v>0</v>
      </c>
    </row>
    <row r="316" spans="1:12" s="12" customFormat="1" ht="30" x14ac:dyDescent="0.25">
      <c r="A316" s="49">
        <v>309</v>
      </c>
      <c r="B316" s="36" t="s">
        <v>697</v>
      </c>
      <c r="C316" s="37" t="s">
        <v>306</v>
      </c>
      <c r="D316" s="43" t="s">
        <v>303</v>
      </c>
      <c r="E316" s="16">
        <f t="shared" si="17"/>
        <v>21000.26</v>
      </c>
      <c r="F316" s="21">
        <v>1.21</v>
      </c>
      <c r="G316" s="17">
        <v>0.87432600000000005</v>
      </c>
      <c r="H316" s="18">
        <v>0.95</v>
      </c>
      <c r="I316" s="19">
        <v>1</v>
      </c>
      <c r="J316" s="20">
        <f t="shared" si="15"/>
        <v>0.83060999999999996</v>
      </c>
      <c r="K316" s="21">
        <f t="shared" si="16"/>
        <v>21106.06</v>
      </c>
      <c r="L316" s="48">
        <f>K316-'[2]СПК_1 ур'!O313</f>
        <v>0</v>
      </c>
    </row>
    <row r="317" spans="1:12" s="12" customFormat="1" ht="30" x14ac:dyDescent="0.25">
      <c r="A317" s="49">
        <v>310</v>
      </c>
      <c r="B317" s="36" t="s">
        <v>698</v>
      </c>
      <c r="C317" s="37" t="s">
        <v>307</v>
      </c>
      <c r="D317" s="43" t="s">
        <v>303</v>
      </c>
      <c r="E317" s="16">
        <f t="shared" si="17"/>
        <v>21000.26</v>
      </c>
      <c r="F317" s="21">
        <v>2.0299999999999998</v>
      </c>
      <c r="G317" s="17">
        <v>0.87432600000000005</v>
      </c>
      <c r="H317" s="18">
        <v>0.95</v>
      </c>
      <c r="I317" s="19">
        <v>1</v>
      </c>
      <c r="J317" s="20">
        <f t="shared" si="15"/>
        <v>0.83060999999999996</v>
      </c>
      <c r="K317" s="21">
        <f t="shared" si="16"/>
        <v>35409.339999999997</v>
      </c>
      <c r="L317" s="48">
        <f>K317-'[2]СПК_1 ур'!O314</f>
        <v>0</v>
      </c>
    </row>
    <row r="318" spans="1:12" s="12" customFormat="1" ht="30" x14ac:dyDescent="0.25">
      <c r="A318" s="49">
        <v>311</v>
      </c>
      <c r="B318" s="36" t="s">
        <v>699</v>
      </c>
      <c r="C318" s="37" t="s">
        <v>308</v>
      </c>
      <c r="D318" s="43" t="s">
        <v>303</v>
      </c>
      <c r="E318" s="16">
        <f t="shared" si="17"/>
        <v>21000.26</v>
      </c>
      <c r="F318" s="21">
        <v>3.54</v>
      </c>
      <c r="G318" s="17">
        <v>0.87432600000000005</v>
      </c>
      <c r="H318" s="18">
        <v>0.95</v>
      </c>
      <c r="I318" s="19">
        <v>1</v>
      </c>
      <c r="J318" s="20">
        <f t="shared" si="15"/>
        <v>0.83060999999999996</v>
      </c>
      <c r="K318" s="21">
        <f t="shared" si="16"/>
        <v>61748.31</v>
      </c>
      <c r="L318" s="48">
        <f>K318-'[2]СПК_1 ур'!O315</f>
        <v>0</v>
      </c>
    </row>
    <row r="319" spans="1:12" s="12" customFormat="1" ht="30" x14ac:dyDescent="0.25">
      <c r="A319" s="49">
        <v>312</v>
      </c>
      <c r="B319" s="36" t="s">
        <v>700</v>
      </c>
      <c r="C319" s="37" t="s">
        <v>309</v>
      </c>
      <c r="D319" s="43" t="s">
        <v>303</v>
      </c>
      <c r="E319" s="16">
        <f t="shared" si="17"/>
        <v>21000.26</v>
      </c>
      <c r="F319" s="21">
        <v>5.2</v>
      </c>
      <c r="G319" s="17">
        <v>0.87432600000000005</v>
      </c>
      <c r="H319" s="18">
        <v>0.95</v>
      </c>
      <c r="I319" s="19">
        <v>1</v>
      </c>
      <c r="J319" s="20">
        <f t="shared" si="15"/>
        <v>0.83060999999999996</v>
      </c>
      <c r="K319" s="21">
        <f t="shared" si="16"/>
        <v>90703.73</v>
      </c>
      <c r="L319" s="48">
        <f>K319-'[2]СПК_1 ур'!O316</f>
        <v>0</v>
      </c>
    </row>
    <row r="320" spans="1:12" s="12" customFormat="1" ht="30" x14ac:dyDescent="0.25">
      <c r="A320" s="49">
        <v>313</v>
      </c>
      <c r="B320" s="36" t="s">
        <v>701</v>
      </c>
      <c r="C320" s="37" t="s">
        <v>310</v>
      </c>
      <c r="D320" s="43" t="s">
        <v>303</v>
      </c>
      <c r="E320" s="16">
        <f t="shared" si="17"/>
        <v>21000.26</v>
      </c>
      <c r="F320" s="21">
        <v>11.11</v>
      </c>
      <c r="G320" s="17">
        <v>0.87432600000000005</v>
      </c>
      <c r="H320" s="18">
        <v>0.95</v>
      </c>
      <c r="I320" s="19">
        <v>1</v>
      </c>
      <c r="J320" s="20">
        <f t="shared" si="15"/>
        <v>0.83060999999999996</v>
      </c>
      <c r="K320" s="21">
        <f t="shared" si="16"/>
        <v>193792.02</v>
      </c>
      <c r="L320" s="48">
        <f>K320-'[2]СПК_1 ур'!O317</f>
        <v>0</v>
      </c>
    </row>
    <row r="321" spans="1:12" s="12" customFormat="1" ht="30" x14ac:dyDescent="0.25">
      <c r="A321" s="49">
        <v>314</v>
      </c>
      <c r="B321" s="36" t="s">
        <v>702</v>
      </c>
      <c r="C321" s="37" t="s">
        <v>366</v>
      </c>
      <c r="D321" s="43" t="s">
        <v>303</v>
      </c>
      <c r="E321" s="16">
        <f t="shared" si="17"/>
        <v>21000.26</v>
      </c>
      <c r="F321" s="21">
        <v>14.07</v>
      </c>
      <c r="G321" s="17">
        <v>0.87432600000000005</v>
      </c>
      <c r="H321" s="18">
        <v>0.95</v>
      </c>
      <c r="I321" s="19">
        <v>1</v>
      </c>
      <c r="J321" s="20">
        <f t="shared" si="15"/>
        <v>0.83060999999999996</v>
      </c>
      <c r="K321" s="21">
        <f t="shared" si="16"/>
        <v>245423.38</v>
      </c>
      <c r="L321" s="48">
        <f>K321-'[2]СПК_1 ур'!O318</f>
        <v>0</v>
      </c>
    </row>
    <row r="322" spans="1:12" s="12" customFormat="1" ht="30" x14ac:dyDescent="0.25">
      <c r="A322" s="49">
        <v>315</v>
      </c>
      <c r="B322" s="36" t="s">
        <v>703</v>
      </c>
      <c r="C322" s="37" t="s">
        <v>312</v>
      </c>
      <c r="D322" s="43" t="s">
        <v>311</v>
      </c>
      <c r="E322" s="16">
        <f t="shared" si="17"/>
        <v>21000.26</v>
      </c>
      <c r="F322" s="21">
        <v>0.89</v>
      </c>
      <c r="G322" s="17">
        <v>0.87432600000000005</v>
      </c>
      <c r="H322" s="18">
        <v>0.95</v>
      </c>
      <c r="I322" s="19">
        <v>1</v>
      </c>
      <c r="J322" s="20">
        <f t="shared" si="15"/>
        <v>0.83060999999999996</v>
      </c>
      <c r="K322" s="21">
        <f t="shared" si="16"/>
        <v>15524.29</v>
      </c>
      <c r="L322" s="48">
        <f>K322-'[2]СПК_1 ур'!O319</f>
        <v>0</v>
      </c>
    </row>
    <row r="323" spans="1:12" s="12" customFormat="1" ht="30" x14ac:dyDescent="0.25">
      <c r="A323" s="49">
        <v>316</v>
      </c>
      <c r="B323" s="36" t="s">
        <v>704</v>
      </c>
      <c r="C323" s="37" t="s">
        <v>313</v>
      </c>
      <c r="D323" s="43" t="s">
        <v>311</v>
      </c>
      <c r="E323" s="16">
        <f t="shared" si="17"/>
        <v>21000.26</v>
      </c>
      <c r="F323" s="21">
        <v>0.74</v>
      </c>
      <c r="G323" s="17">
        <v>0.87432600000000005</v>
      </c>
      <c r="H323" s="18">
        <v>0.95</v>
      </c>
      <c r="I323" s="19">
        <v>1</v>
      </c>
      <c r="J323" s="20">
        <f t="shared" si="15"/>
        <v>0.83060999999999996</v>
      </c>
      <c r="K323" s="21">
        <f t="shared" si="16"/>
        <v>12907.84</v>
      </c>
      <c r="L323" s="48">
        <f>K323-'[2]СПК_1 ур'!O320</f>
        <v>0</v>
      </c>
    </row>
    <row r="324" spans="1:12" s="12" customFormat="1" ht="30" x14ac:dyDescent="0.25">
      <c r="A324" s="49">
        <v>317</v>
      </c>
      <c r="B324" s="36" t="s">
        <v>705</v>
      </c>
      <c r="C324" s="37" t="s">
        <v>314</v>
      </c>
      <c r="D324" s="43" t="s">
        <v>311</v>
      </c>
      <c r="E324" s="16">
        <f t="shared" si="17"/>
        <v>21000.26</v>
      </c>
      <c r="F324" s="21">
        <v>1.27</v>
      </c>
      <c r="G324" s="17">
        <v>0.87432600000000005</v>
      </c>
      <c r="H324" s="18">
        <v>0.95</v>
      </c>
      <c r="I324" s="19">
        <v>1</v>
      </c>
      <c r="J324" s="20">
        <f t="shared" si="15"/>
        <v>0.83060999999999996</v>
      </c>
      <c r="K324" s="21">
        <f t="shared" si="16"/>
        <v>22152.639999999999</v>
      </c>
      <c r="L324" s="48">
        <f>K324-'[2]СПК_1 ур'!O321</f>
        <v>0</v>
      </c>
    </row>
    <row r="325" spans="1:12" s="12" customFormat="1" ht="30" x14ac:dyDescent="0.25">
      <c r="A325" s="49">
        <v>318</v>
      </c>
      <c r="B325" s="36" t="s">
        <v>706</v>
      </c>
      <c r="C325" s="37" t="s">
        <v>315</v>
      </c>
      <c r="D325" s="43" t="s">
        <v>311</v>
      </c>
      <c r="E325" s="16">
        <f t="shared" si="17"/>
        <v>21000.26</v>
      </c>
      <c r="F325" s="21">
        <v>1.63</v>
      </c>
      <c r="G325" s="17">
        <v>0.87432600000000005</v>
      </c>
      <c r="H325" s="18">
        <v>0.95</v>
      </c>
      <c r="I325" s="19">
        <v>1</v>
      </c>
      <c r="J325" s="20">
        <f t="shared" si="15"/>
        <v>0.83060999999999996</v>
      </c>
      <c r="K325" s="21">
        <f t="shared" si="16"/>
        <v>28432.13</v>
      </c>
      <c r="L325" s="48">
        <f>K325-'[2]СПК_1 ур'!O322</f>
        <v>0</v>
      </c>
    </row>
    <row r="326" spans="1:12" s="12" customFormat="1" ht="30" x14ac:dyDescent="0.25">
      <c r="A326" s="49">
        <v>319</v>
      </c>
      <c r="B326" s="36" t="s">
        <v>707</v>
      </c>
      <c r="C326" s="37" t="s">
        <v>316</v>
      </c>
      <c r="D326" s="43" t="s">
        <v>311</v>
      </c>
      <c r="E326" s="16">
        <f t="shared" si="17"/>
        <v>21000.26</v>
      </c>
      <c r="F326" s="21">
        <v>1.9</v>
      </c>
      <c r="G326" s="17">
        <v>0.87432600000000005</v>
      </c>
      <c r="H326" s="18">
        <v>0.95</v>
      </c>
      <c r="I326" s="19">
        <v>1</v>
      </c>
      <c r="J326" s="20">
        <f t="shared" si="15"/>
        <v>0.83060999999999996</v>
      </c>
      <c r="K326" s="21">
        <f t="shared" si="16"/>
        <v>33141.75</v>
      </c>
      <c r="L326" s="48">
        <f>K326-'[2]СПК_1 ур'!O323</f>
        <v>0</v>
      </c>
    </row>
    <row r="327" spans="1:12" s="12" customFormat="1" ht="15.75" x14ac:dyDescent="0.25">
      <c r="A327" s="49">
        <v>320</v>
      </c>
      <c r="B327" s="36" t="s">
        <v>708</v>
      </c>
      <c r="C327" s="37" t="s">
        <v>318</v>
      </c>
      <c r="D327" s="43" t="s">
        <v>317</v>
      </c>
      <c r="E327" s="16">
        <f t="shared" si="17"/>
        <v>21000.26</v>
      </c>
      <c r="F327" s="21">
        <v>1.02</v>
      </c>
      <c r="G327" s="17">
        <v>0.87432600000000005</v>
      </c>
      <c r="H327" s="18">
        <v>0.95</v>
      </c>
      <c r="I327" s="19">
        <v>1</v>
      </c>
      <c r="J327" s="20">
        <f t="shared" si="15"/>
        <v>0.83060999999999996</v>
      </c>
      <c r="K327" s="21">
        <f t="shared" si="16"/>
        <v>17791.89</v>
      </c>
      <c r="L327" s="48">
        <f>K327-'[2]СПК_1 ур'!O324</f>
        <v>0</v>
      </c>
    </row>
    <row r="328" spans="1:12" s="12" customFormat="1" ht="15.75" x14ac:dyDescent="0.25">
      <c r="A328" s="49">
        <v>321</v>
      </c>
      <c r="B328" s="36" t="s">
        <v>709</v>
      </c>
      <c r="C328" s="37" t="s">
        <v>319</v>
      </c>
      <c r="D328" s="43" t="s">
        <v>317</v>
      </c>
      <c r="E328" s="16">
        <f t="shared" si="17"/>
        <v>21000.26</v>
      </c>
      <c r="F328" s="21">
        <v>1.49</v>
      </c>
      <c r="G328" s="17">
        <v>1.4</v>
      </c>
      <c r="H328" s="18">
        <v>0.95</v>
      </c>
      <c r="I328" s="19">
        <v>1</v>
      </c>
      <c r="J328" s="20">
        <f t="shared" si="15"/>
        <v>1.33</v>
      </c>
      <c r="K328" s="21">
        <f t="shared" si="16"/>
        <v>41616.22</v>
      </c>
      <c r="L328" s="48">
        <f>K328-'[2]СПК_1 ур'!O325</f>
        <v>0</v>
      </c>
    </row>
    <row r="329" spans="1:12" s="12" customFormat="1" ht="15.75" x14ac:dyDescent="0.25">
      <c r="A329" s="49">
        <v>322</v>
      </c>
      <c r="B329" s="36" t="s">
        <v>710</v>
      </c>
      <c r="C329" s="37" t="s">
        <v>320</v>
      </c>
      <c r="D329" s="43" t="s">
        <v>317</v>
      </c>
      <c r="E329" s="16">
        <f t="shared" si="17"/>
        <v>21000.26</v>
      </c>
      <c r="F329" s="21">
        <v>2.14</v>
      </c>
      <c r="G329" s="17">
        <v>0.87432600000000005</v>
      </c>
      <c r="H329" s="18">
        <v>0.95</v>
      </c>
      <c r="I329" s="19">
        <v>1</v>
      </c>
      <c r="J329" s="20">
        <f t="shared" ref="J329:J330" si="18">ROUND(G329*H329*I329,6)</f>
        <v>0.83060999999999996</v>
      </c>
      <c r="K329" s="21">
        <f t="shared" ref="K329:K365" si="19">ROUND(E329*F329*J329,2)</f>
        <v>37328.080000000002</v>
      </c>
      <c r="L329" s="48">
        <f>K329-'[2]СПК_1 ур'!O326</f>
        <v>0</v>
      </c>
    </row>
    <row r="330" spans="1:12" s="12" customFormat="1" ht="15.75" x14ac:dyDescent="0.25">
      <c r="A330" s="49">
        <v>323</v>
      </c>
      <c r="B330" s="36" t="s">
        <v>711</v>
      </c>
      <c r="C330" s="37" t="s">
        <v>321</v>
      </c>
      <c r="D330" s="43" t="s">
        <v>317</v>
      </c>
      <c r="E330" s="16">
        <f t="shared" si="17"/>
        <v>21000.26</v>
      </c>
      <c r="F330" s="21">
        <v>1.25</v>
      </c>
      <c r="G330" s="17">
        <v>0.87432600000000005</v>
      </c>
      <c r="H330" s="18">
        <v>0.95</v>
      </c>
      <c r="I330" s="19">
        <v>1</v>
      </c>
      <c r="J330" s="20">
        <f t="shared" si="18"/>
        <v>0.83060999999999996</v>
      </c>
      <c r="K330" s="21">
        <f t="shared" si="19"/>
        <v>21803.78</v>
      </c>
      <c r="L330" s="48">
        <f>K330-'[2]СПК_1 ур'!O327</f>
        <v>0</v>
      </c>
    </row>
    <row r="331" spans="1:12" s="12" customFormat="1" ht="15.75" x14ac:dyDescent="0.25">
      <c r="A331" s="49">
        <v>324</v>
      </c>
      <c r="B331" s="36" t="s">
        <v>712</v>
      </c>
      <c r="C331" s="37" t="s">
        <v>322</v>
      </c>
      <c r="D331" s="43" t="s">
        <v>317</v>
      </c>
      <c r="E331" s="16">
        <f t="shared" si="17"/>
        <v>21000.26</v>
      </c>
      <c r="F331" s="21">
        <v>2.76</v>
      </c>
      <c r="G331" s="17">
        <v>0.87432600000000005</v>
      </c>
      <c r="H331" s="18">
        <v>0.95</v>
      </c>
      <c r="I331" s="19">
        <v>1</v>
      </c>
      <c r="J331" s="20">
        <f>ROUND(G331*H331*I331,6)</f>
        <v>0.83060999999999996</v>
      </c>
      <c r="K331" s="21">
        <f t="shared" si="19"/>
        <v>48142.75</v>
      </c>
      <c r="L331" s="48">
        <f>K331-'[2]СПК_1 ур'!O328</f>
        <v>0</v>
      </c>
    </row>
    <row r="332" spans="1:12" s="12" customFormat="1" ht="30" x14ac:dyDescent="0.25">
      <c r="A332" s="49">
        <v>325</v>
      </c>
      <c r="B332" s="36" t="s">
        <v>713</v>
      </c>
      <c r="C332" s="37" t="s">
        <v>323</v>
      </c>
      <c r="D332" s="43" t="s">
        <v>317</v>
      </c>
      <c r="E332" s="16">
        <f t="shared" si="17"/>
        <v>21000.26</v>
      </c>
      <c r="F332" s="21">
        <v>0.76</v>
      </c>
      <c r="G332" s="17">
        <v>0.87432600000000005</v>
      </c>
      <c r="H332" s="18">
        <v>0.95</v>
      </c>
      <c r="I332" s="19">
        <v>1</v>
      </c>
      <c r="J332" s="20">
        <f>ROUND(G332*H332*I332,6)</f>
        <v>0.83060999999999996</v>
      </c>
      <c r="K332" s="21">
        <f t="shared" si="19"/>
        <v>13256.7</v>
      </c>
      <c r="L332" s="48">
        <f>K332-'[2]СПК_1 ур'!O329</f>
        <v>0</v>
      </c>
    </row>
    <row r="333" spans="1:12" s="12" customFormat="1" ht="15.75" x14ac:dyDescent="0.25">
      <c r="A333" s="49">
        <v>326</v>
      </c>
      <c r="B333" s="36" t="s">
        <v>714</v>
      </c>
      <c r="C333" s="37" t="s">
        <v>324</v>
      </c>
      <c r="D333" s="43" t="s">
        <v>317</v>
      </c>
      <c r="E333" s="16">
        <f t="shared" si="17"/>
        <v>21000.26</v>
      </c>
      <c r="F333" s="21">
        <v>1.06</v>
      </c>
      <c r="G333" s="17">
        <v>0.87432600000000005</v>
      </c>
      <c r="H333" s="18">
        <v>0.95</v>
      </c>
      <c r="I333" s="19">
        <v>1</v>
      </c>
      <c r="J333" s="20">
        <f t="shared" ref="J333:J365" si="20">ROUND(G333*H333*I333,6)</f>
        <v>0.83060999999999996</v>
      </c>
      <c r="K333" s="21">
        <f t="shared" si="19"/>
        <v>18489.61</v>
      </c>
      <c r="L333" s="48">
        <f>K333-'[2]СПК_1 ур'!O330</f>
        <v>0</v>
      </c>
    </row>
    <row r="334" spans="1:12" s="12" customFormat="1" ht="15.75" x14ac:dyDescent="0.25">
      <c r="A334" s="49">
        <v>327</v>
      </c>
      <c r="B334" s="36" t="s">
        <v>715</v>
      </c>
      <c r="C334" s="37" t="s">
        <v>325</v>
      </c>
      <c r="D334" s="43" t="s">
        <v>317</v>
      </c>
      <c r="E334" s="16">
        <f t="shared" si="17"/>
        <v>21000.26</v>
      </c>
      <c r="F334" s="21">
        <v>1.1599999999999999</v>
      </c>
      <c r="G334" s="17">
        <v>0.87432600000000005</v>
      </c>
      <c r="H334" s="18">
        <v>0.95</v>
      </c>
      <c r="I334" s="19">
        <v>1</v>
      </c>
      <c r="J334" s="20">
        <f t="shared" si="20"/>
        <v>0.83060999999999996</v>
      </c>
      <c r="K334" s="21">
        <f t="shared" si="19"/>
        <v>20233.91</v>
      </c>
      <c r="L334" s="48">
        <f>K334-'[2]СПК_1 ур'!O331</f>
        <v>0</v>
      </c>
    </row>
    <row r="335" spans="1:12" s="12" customFormat="1" ht="15.75" x14ac:dyDescent="0.25">
      <c r="A335" s="49">
        <v>328</v>
      </c>
      <c r="B335" s="36" t="s">
        <v>716</v>
      </c>
      <c r="C335" s="37" t="s">
        <v>326</v>
      </c>
      <c r="D335" s="43" t="s">
        <v>317</v>
      </c>
      <c r="E335" s="16">
        <f t="shared" si="17"/>
        <v>21000.26</v>
      </c>
      <c r="F335" s="21">
        <v>3.32</v>
      </c>
      <c r="G335" s="17">
        <v>0.87432600000000005</v>
      </c>
      <c r="H335" s="18">
        <v>0.95</v>
      </c>
      <c r="I335" s="19">
        <v>1</v>
      </c>
      <c r="J335" s="20">
        <f t="shared" si="20"/>
        <v>0.83060999999999996</v>
      </c>
      <c r="K335" s="21">
        <f t="shared" si="19"/>
        <v>57910.85</v>
      </c>
      <c r="L335" s="48">
        <f>K335-'[2]СПК_1 ур'!O332</f>
        <v>0</v>
      </c>
    </row>
    <row r="336" spans="1:12" s="12" customFormat="1" ht="15.75" x14ac:dyDescent="0.25">
      <c r="A336" s="49">
        <v>329</v>
      </c>
      <c r="B336" s="36" t="s">
        <v>717</v>
      </c>
      <c r="C336" s="37" t="s">
        <v>328</v>
      </c>
      <c r="D336" s="43" t="s">
        <v>327</v>
      </c>
      <c r="E336" s="16">
        <f t="shared" si="17"/>
        <v>21000.26</v>
      </c>
      <c r="F336" s="21">
        <v>4.32</v>
      </c>
      <c r="G336" s="17">
        <v>0.87432600000000005</v>
      </c>
      <c r="H336" s="18">
        <v>1</v>
      </c>
      <c r="I336" s="19">
        <v>1</v>
      </c>
      <c r="J336" s="20">
        <f t="shared" si="20"/>
        <v>0.87432600000000005</v>
      </c>
      <c r="K336" s="21">
        <f t="shared" si="19"/>
        <v>79319.839999999997</v>
      </c>
      <c r="L336" s="48">
        <f>K336-'[2]СПК_1 ур'!O333</f>
        <v>0</v>
      </c>
    </row>
    <row r="337" spans="1:12" s="12" customFormat="1" ht="15.75" x14ac:dyDescent="0.25">
      <c r="A337" s="49">
        <v>330</v>
      </c>
      <c r="B337" s="36" t="s">
        <v>718</v>
      </c>
      <c r="C337" s="37" t="s">
        <v>329</v>
      </c>
      <c r="D337" s="43" t="s">
        <v>327</v>
      </c>
      <c r="E337" s="16">
        <f t="shared" si="17"/>
        <v>21000.26</v>
      </c>
      <c r="F337" s="21">
        <v>3.5</v>
      </c>
      <c r="G337" s="17">
        <v>0.87432600000000005</v>
      </c>
      <c r="H337" s="18">
        <v>0.95</v>
      </c>
      <c r="I337" s="19">
        <v>1</v>
      </c>
      <c r="J337" s="20">
        <f t="shared" si="20"/>
        <v>0.83060999999999996</v>
      </c>
      <c r="K337" s="21">
        <f t="shared" si="19"/>
        <v>61050.59</v>
      </c>
      <c r="L337" s="48">
        <f>K337-'[2]СПК_1 ур'!O334</f>
        <v>0</v>
      </c>
    </row>
    <row r="338" spans="1:12" s="12" customFormat="1" ht="30" x14ac:dyDescent="0.25">
      <c r="A338" s="49">
        <v>331</v>
      </c>
      <c r="B338" s="36" t="s">
        <v>719</v>
      </c>
      <c r="C338" s="37" t="s">
        <v>766</v>
      </c>
      <c r="D338" s="43" t="s">
        <v>327</v>
      </c>
      <c r="E338" s="16">
        <f t="shared" si="17"/>
        <v>21000.26</v>
      </c>
      <c r="F338" s="21">
        <v>5.35</v>
      </c>
      <c r="G338" s="17">
        <v>0.87432600000000005</v>
      </c>
      <c r="H338" s="18">
        <v>1</v>
      </c>
      <c r="I338" s="19">
        <v>1</v>
      </c>
      <c r="J338" s="20">
        <f t="shared" si="20"/>
        <v>0.87432600000000005</v>
      </c>
      <c r="K338" s="21">
        <f t="shared" si="19"/>
        <v>98231.74</v>
      </c>
      <c r="L338" s="48">
        <f>K338-'[2]СПК_1 ур'!O335</f>
        <v>0</v>
      </c>
    </row>
    <row r="339" spans="1:12" s="12" customFormat="1" ht="30" x14ac:dyDescent="0.25">
      <c r="A339" s="49">
        <v>332</v>
      </c>
      <c r="B339" s="36" t="s">
        <v>720</v>
      </c>
      <c r="C339" s="37" t="s">
        <v>330</v>
      </c>
      <c r="D339" s="43" t="s">
        <v>327</v>
      </c>
      <c r="E339" s="16">
        <f t="shared" si="17"/>
        <v>21000.26</v>
      </c>
      <c r="F339" s="21">
        <v>0.32</v>
      </c>
      <c r="G339" s="17">
        <v>0.87432600000000005</v>
      </c>
      <c r="H339" s="18">
        <v>0.95</v>
      </c>
      <c r="I339" s="19">
        <v>1</v>
      </c>
      <c r="J339" s="20">
        <f t="shared" si="20"/>
        <v>0.83060999999999996</v>
      </c>
      <c r="K339" s="21">
        <f t="shared" si="19"/>
        <v>5581.77</v>
      </c>
      <c r="L339" s="48">
        <f>K339-'[2]СПК_1 ур'!O336</f>
        <v>0</v>
      </c>
    </row>
    <row r="340" spans="1:12" s="12" customFormat="1" ht="30" x14ac:dyDescent="0.25">
      <c r="A340" s="49">
        <v>333</v>
      </c>
      <c r="B340" s="36" t="s">
        <v>721</v>
      </c>
      <c r="C340" s="37" t="s">
        <v>331</v>
      </c>
      <c r="D340" s="43" t="s">
        <v>327</v>
      </c>
      <c r="E340" s="16">
        <f t="shared" si="17"/>
        <v>21000.26</v>
      </c>
      <c r="F340" s="21">
        <v>0.46</v>
      </c>
      <c r="G340" s="17">
        <v>0.87432600000000005</v>
      </c>
      <c r="H340" s="18">
        <v>0.95</v>
      </c>
      <c r="I340" s="19">
        <v>1</v>
      </c>
      <c r="J340" s="20">
        <f t="shared" si="20"/>
        <v>0.83060999999999996</v>
      </c>
      <c r="K340" s="21">
        <f t="shared" si="19"/>
        <v>8023.79</v>
      </c>
      <c r="L340" s="48">
        <f>K340-'[2]СПК_1 ур'!O337</f>
        <v>0</v>
      </c>
    </row>
    <row r="341" spans="1:12" s="12" customFormat="1" ht="15.75" x14ac:dyDescent="0.25">
      <c r="A341" s="49">
        <v>334</v>
      </c>
      <c r="B341" s="36" t="s">
        <v>722</v>
      </c>
      <c r="C341" s="37" t="s">
        <v>332</v>
      </c>
      <c r="D341" s="43" t="s">
        <v>327</v>
      </c>
      <c r="E341" s="16">
        <f t="shared" si="17"/>
        <v>21000.26</v>
      </c>
      <c r="F341" s="21">
        <v>8.4</v>
      </c>
      <c r="G341" s="17">
        <v>0.87432600000000005</v>
      </c>
      <c r="H341" s="18">
        <v>0.95</v>
      </c>
      <c r="I341" s="19">
        <v>1</v>
      </c>
      <c r="J341" s="20">
        <f t="shared" si="20"/>
        <v>0.83060999999999996</v>
      </c>
      <c r="K341" s="21">
        <f t="shared" si="19"/>
        <v>146521.42000000001</v>
      </c>
      <c r="L341" s="48">
        <f>K341-'[2]СПК_1 ур'!O338</f>
        <v>0</v>
      </c>
    </row>
    <row r="342" spans="1:12" s="12" customFormat="1" ht="15.75" x14ac:dyDescent="0.25">
      <c r="A342" s="49">
        <v>335</v>
      </c>
      <c r="B342" s="36" t="s">
        <v>723</v>
      </c>
      <c r="C342" s="37" t="s">
        <v>333</v>
      </c>
      <c r="D342" s="43" t="s">
        <v>327</v>
      </c>
      <c r="E342" s="16">
        <f t="shared" si="17"/>
        <v>21000.26</v>
      </c>
      <c r="F342" s="21">
        <v>2.3199999999999998</v>
      </c>
      <c r="G342" s="17">
        <v>0.87432600000000005</v>
      </c>
      <c r="H342" s="18">
        <v>1</v>
      </c>
      <c r="I342" s="19">
        <v>1</v>
      </c>
      <c r="J342" s="20">
        <f t="shared" si="20"/>
        <v>0.87432600000000005</v>
      </c>
      <c r="K342" s="21">
        <f t="shared" si="19"/>
        <v>42597.69</v>
      </c>
      <c r="L342" s="48">
        <f>K342-'[2]СПК_1 ур'!O339</f>
        <v>0</v>
      </c>
    </row>
    <row r="343" spans="1:12" s="12" customFormat="1" ht="45" x14ac:dyDescent="0.25">
      <c r="A343" s="49">
        <v>336</v>
      </c>
      <c r="B343" s="36" t="s">
        <v>724</v>
      </c>
      <c r="C343" s="37" t="s">
        <v>367</v>
      </c>
      <c r="D343" s="43" t="s">
        <v>327</v>
      </c>
      <c r="E343" s="16">
        <f t="shared" si="17"/>
        <v>21000.26</v>
      </c>
      <c r="F343" s="21">
        <v>18.149999999999999</v>
      </c>
      <c r="G343" s="17">
        <v>0.87432600000000005</v>
      </c>
      <c r="H343" s="18">
        <v>0.95</v>
      </c>
      <c r="I343" s="19">
        <v>1</v>
      </c>
      <c r="J343" s="20">
        <f t="shared" si="20"/>
        <v>0.83060999999999996</v>
      </c>
      <c r="K343" s="21">
        <f t="shared" si="19"/>
        <v>316590.92</v>
      </c>
      <c r="L343" s="48">
        <f>K343-'[2]СПК_1 ур'!O340</f>
        <v>0</v>
      </c>
    </row>
    <row r="344" spans="1:12" s="12" customFormat="1" ht="15.75" x14ac:dyDescent="0.25">
      <c r="A344" s="49">
        <v>337</v>
      </c>
      <c r="B344" s="36" t="s">
        <v>725</v>
      </c>
      <c r="C344" s="37" t="s">
        <v>368</v>
      </c>
      <c r="D344" s="43" t="s">
        <v>327</v>
      </c>
      <c r="E344" s="16">
        <f t="shared" si="17"/>
        <v>21000.26</v>
      </c>
      <c r="F344" s="21">
        <v>2.0499999999999998</v>
      </c>
      <c r="G344" s="17">
        <v>0.87432600000000005</v>
      </c>
      <c r="H344" s="18">
        <v>0.95</v>
      </c>
      <c r="I344" s="19">
        <v>1</v>
      </c>
      <c r="J344" s="20">
        <f t="shared" si="20"/>
        <v>0.83060999999999996</v>
      </c>
      <c r="K344" s="21">
        <f t="shared" si="19"/>
        <v>35758.199999999997</v>
      </c>
      <c r="L344" s="48">
        <f>K344-'[2]СПК_1 ур'!O341</f>
        <v>0</v>
      </c>
    </row>
    <row r="345" spans="1:12" s="12" customFormat="1" ht="15.75" x14ac:dyDescent="0.25">
      <c r="A345" s="49">
        <v>338</v>
      </c>
      <c r="B345" s="36" t="s">
        <v>726</v>
      </c>
      <c r="C345" s="37" t="s">
        <v>369</v>
      </c>
      <c r="D345" s="43" t="s">
        <v>327</v>
      </c>
      <c r="E345" s="16">
        <f t="shared" si="17"/>
        <v>21000.26</v>
      </c>
      <c r="F345" s="21">
        <v>7.81</v>
      </c>
      <c r="G345" s="17">
        <v>0.87432600000000005</v>
      </c>
      <c r="H345" s="18">
        <v>0.95</v>
      </c>
      <c r="I345" s="19">
        <v>1</v>
      </c>
      <c r="J345" s="20">
        <f t="shared" si="20"/>
        <v>0.83060999999999996</v>
      </c>
      <c r="K345" s="21">
        <f t="shared" si="19"/>
        <v>136230.03</v>
      </c>
      <c r="L345" s="48">
        <f>K345-'[2]СПК_1 ур'!O342</f>
        <v>0</v>
      </c>
    </row>
    <row r="346" spans="1:12" s="12" customFormat="1" ht="15.75" x14ac:dyDescent="0.25">
      <c r="A346" s="49">
        <v>339</v>
      </c>
      <c r="B346" s="36" t="s">
        <v>727</v>
      </c>
      <c r="C346" s="37" t="s">
        <v>370</v>
      </c>
      <c r="D346" s="43" t="s">
        <v>327</v>
      </c>
      <c r="E346" s="16">
        <f t="shared" si="17"/>
        <v>21000.26</v>
      </c>
      <c r="F346" s="21">
        <v>15.57</v>
      </c>
      <c r="G346" s="17">
        <v>0.87432600000000005</v>
      </c>
      <c r="H346" s="18">
        <v>0.95</v>
      </c>
      <c r="I346" s="19">
        <v>1</v>
      </c>
      <c r="J346" s="20">
        <f>ROUND(G346*H346*I346,6)</f>
        <v>0.83060999999999996</v>
      </c>
      <c r="K346" s="21">
        <f t="shared" si="19"/>
        <v>271587.90999999997</v>
      </c>
      <c r="L346" s="48">
        <f>K346-'[2]СПК_1 ур'!O343</f>
        <v>0</v>
      </c>
    </row>
    <row r="347" spans="1:12" s="12" customFormat="1" ht="30" x14ac:dyDescent="0.25">
      <c r="A347" s="49">
        <v>340</v>
      </c>
      <c r="B347" s="36" t="s">
        <v>728</v>
      </c>
      <c r="C347" s="37" t="s">
        <v>153</v>
      </c>
      <c r="D347" s="43" t="s">
        <v>327</v>
      </c>
      <c r="E347" s="16">
        <f t="shared" si="17"/>
        <v>21000.26</v>
      </c>
      <c r="F347" s="21">
        <v>0.5</v>
      </c>
      <c r="G347" s="17">
        <v>0.87432600000000005</v>
      </c>
      <c r="H347" s="18">
        <v>0.95</v>
      </c>
      <c r="I347" s="19">
        <v>1</v>
      </c>
      <c r="J347" s="20">
        <f t="shared" si="20"/>
        <v>0.83060999999999996</v>
      </c>
      <c r="K347" s="21">
        <f t="shared" si="19"/>
        <v>8721.51</v>
      </c>
      <c r="L347" s="48">
        <f>K347-'[2]СПК_1 ур'!O344</f>
        <v>0</v>
      </c>
    </row>
    <row r="348" spans="1:12" s="12" customFormat="1" ht="30" x14ac:dyDescent="0.25">
      <c r="A348" s="49">
        <v>341</v>
      </c>
      <c r="B348" s="36" t="s">
        <v>729</v>
      </c>
      <c r="C348" s="37" t="s">
        <v>380</v>
      </c>
      <c r="D348" s="43" t="s">
        <v>334</v>
      </c>
      <c r="E348" s="16">
        <f t="shared" si="17"/>
        <v>21000.26</v>
      </c>
      <c r="F348" s="21">
        <v>1.31</v>
      </c>
      <c r="G348" s="17">
        <v>1</v>
      </c>
      <c r="H348" s="18">
        <v>0.95</v>
      </c>
      <c r="I348" s="19">
        <v>1</v>
      </c>
      <c r="J348" s="20">
        <f t="shared" si="20"/>
        <v>0.95</v>
      </c>
      <c r="K348" s="21">
        <f t="shared" si="19"/>
        <v>26134.82</v>
      </c>
      <c r="L348" s="48">
        <f>K348-'[2]СПК_1 ур'!O345</f>
        <v>0</v>
      </c>
    </row>
    <row r="349" spans="1:12" s="12" customFormat="1" ht="30" x14ac:dyDescent="0.25">
      <c r="A349" s="49">
        <v>342</v>
      </c>
      <c r="B349" s="36" t="s">
        <v>730</v>
      </c>
      <c r="C349" s="37" t="s">
        <v>371</v>
      </c>
      <c r="D349" s="43" t="s">
        <v>334</v>
      </c>
      <c r="E349" s="16">
        <f t="shared" si="17"/>
        <v>21000.26</v>
      </c>
      <c r="F349" s="21">
        <v>1.82</v>
      </c>
      <c r="G349" s="17">
        <v>1</v>
      </c>
      <c r="H349" s="18">
        <v>0.95</v>
      </c>
      <c r="I349" s="19">
        <v>1</v>
      </c>
      <c r="J349" s="20">
        <f t="shared" si="20"/>
        <v>0.95</v>
      </c>
      <c r="K349" s="21">
        <f t="shared" si="19"/>
        <v>36309.449999999997</v>
      </c>
      <c r="L349" s="48">
        <f>K349-'[2]СПК_1 ур'!O346</f>
        <v>0</v>
      </c>
    </row>
    <row r="350" spans="1:12" s="12" customFormat="1" ht="30" x14ac:dyDescent="0.25">
      <c r="A350" s="49">
        <v>343</v>
      </c>
      <c r="B350" s="36" t="s">
        <v>731</v>
      </c>
      <c r="C350" s="37" t="s">
        <v>372</v>
      </c>
      <c r="D350" s="43" t="s">
        <v>334</v>
      </c>
      <c r="E350" s="16">
        <f t="shared" si="17"/>
        <v>21000.26</v>
      </c>
      <c r="F350" s="21">
        <v>3.12</v>
      </c>
      <c r="G350" s="17">
        <v>1</v>
      </c>
      <c r="H350" s="18">
        <v>0.95</v>
      </c>
      <c r="I350" s="19">
        <v>1</v>
      </c>
      <c r="J350" s="20">
        <f t="shared" si="20"/>
        <v>0.95</v>
      </c>
      <c r="K350" s="21">
        <f t="shared" si="19"/>
        <v>62244.77</v>
      </c>
      <c r="L350" s="48">
        <f>K350-'[2]СПК_1 ур'!O347</f>
        <v>0</v>
      </c>
    </row>
    <row r="351" spans="1:12" s="12" customFormat="1" ht="30" x14ac:dyDescent="0.25">
      <c r="A351" s="49">
        <v>344</v>
      </c>
      <c r="B351" s="36" t="s">
        <v>732</v>
      </c>
      <c r="C351" s="37" t="s">
        <v>373</v>
      </c>
      <c r="D351" s="43" t="s">
        <v>334</v>
      </c>
      <c r="E351" s="16">
        <f t="shared" si="17"/>
        <v>21000.26</v>
      </c>
      <c r="F351" s="21">
        <v>8.6</v>
      </c>
      <c r="G351" s="17">
        <v>1</v>
      </c>
      <c r="H351" s="18">
        <v>0.95</v>
      </c>
      <c r="I351" s="19">
        <v>1</v>
      </c>
      <c r="J351" s="20">
        <f t="shared" si="20"/>
        <v>0.95</v>
      </c>
      <c r="K351" s="21">
        <f t="shared" si="19"/>
        <v>171572.12</v>
      </c>
      <c r="L351" s="48">
        <f>K351-'[2]СПК_1 ур'!O348</f>
        <v>0</v>
      </c>
    </row>
    <row r="352" spans="1:12" s="12" customFormat="1" ht="45" x14ac:dyDescent="0.25">
      <c r="A352" s="49">
        <v>345</v>
      </c>
      <c r="B352" s="36" t="s">
        <v>733</v>
      </c>
      <c r="C352" s="37" t="s">
        <v>381</v>
      </c>
      <c r="D352" s="43" t="s">
        <v>334</v>
      </c>
      <c r="E352" s="16">
        <f t="shared" si="17"/>
        <v>21000.26</v>
      </c>
      <c r="F352" s="21">
        <v>1.24</v>
      </c>
      <c r="G352" s="17">
        <v>1</v>
      </c>
      <c r="H352" s="18">
        <v>0.95</v>
      </c>
      <c r="I352" s="19">
        <v>1</v>
      </c>
      <c r="J352" s="20">
        <f t="shared" si="20"/>
        <v>0.95</v>
      </c>
      <c r="K352" s="21">
        <f t="shared" si="19"/>
        <v>24738.31</v>
      </c>
      <c r="L352" s="48">
        <f>K352-'[2]СПК_1 ур'!O349</f>
        <v>0</v>
      </c>
    </row>
    <row r="353" spans="1:12" s="12" customFormat="1" ht="45" x14ac:dyDescent="0.25">
      <c r="A353" s="49">
        <v>346</v>
      </c>
      <c r="B353" s="36" t="s">
        <v>734</v>
      </c>
      <c r="C353" s="37" t="s">
        <v>374</v>
      </c>
      <c r="D353" s="43" t="s">
        <v>334</v>
      </c>
      <c r="E353" s="16">
        <f t="shared" si="17"/>
        <v>21000.26</v>
      </c>
      <c r="F353" s="21">
        <v>1.67</v>
      </c>
      <c r="G353" s="17">
        <v>1</v>
      </c>
      <c r="H353" s="18">
        <v>0.95</v>
      </c>
      <c r="I353" s="19">
        <v>1</v>
      </c>
      <c r="J353" s="20">
        <f t="shared" si="20"/>
        <v>0.95</v>
      </c>
      <c r="K353" s="21">
        <f t="shared" si="19"/>
        <v>33316.910000000003</v>
      </c>
      <c r="L353" s="48">
        <f>K353-'[2]СПК_1 ур'!O350</f>
        <v>0</v>
      </c>
    </row>
    <row r="354" spans="1:12" s="12" customFormat="1" ht="45" x14ac:dyDescent="0.25">
      <c r="A354" s="49">
        <v>347</v>
      </c>
      <c r="B354" s="36" t="s">
        <v>735</v>
      </c>
      <c r="C354" s="37" t="s">
        <v>375</v>
      </c>
      <c r="D354" s="43" t="s">
        <v>334</v>
      </c>
      <c r="E354" s="16">
        <f t="shared" si="17"/>
        <v>21000.26</v>
      </c>
      <c r="F354" s="21">
        <v>3.03</v>
      </c>
      <c r="G354" s="17">
        <v>1</v>
      </c>
      <c r="H354" s="18">
        <v>0.95</v>
      </c>
      <c r="I354" s="19">
        <v>1</v>
      </c>
      <c r="J354" s="20">
        <f t="shared" si="20"/>
        <v>0.95</v>
      </c>
      <c r="K354" s="21">
        <f t="shared" si="19"/>
        <v>60449.25</v>
      </c>
      <c r="L354" s="48">
        <f>K354-'[2]СПК_1 ур'!O351</f>
        <v>0</v>
      </c>
    </row>
    <row r="355" spans="1:12" s="12" customFormat="1" ht="30" x14ac:dyDescent="0.25">
      <c r="A355" s="49">
        <v>348</v>
      </c>
      <c r="B355" s="36" t="s">
        <v>736</v>
      </c>
      <c r="C355" s="37" t="s">
        <v>382</v>
      </c>
      <c r="D355" s="43" t="s">
        <v>334</v>
      </c>
      <c r="E355" s="16">
        <f t="shared" si="17"/>
        <v>21000.26</v>
      </c>
      <c r="F355" s="21">
        <v>1.02</v>
      </c>
      <c r="G355" s="17">
        <v>1</v>
      </c>
      <c r="H355" s="18">
        <v>0.95</v>
      </c>
      <c r="I355" s="19">
        <v>1</v>
      </c>
      <c r="J355" s="20">
        <f t="shared" si="20"/>
        <v>0.95</v>
      </c>
      <c r="K355" s="21">
        <f t="shared" si="19"/>
        <v>20349.25</v>
      </c>
      <c r="L355" s="48">
        <f>K355-'[2]СПК_1 ур'!O352</f>
        <v>0</v>
      </c>
    </row>
    <row r="356" spans="1:12" s="12" customFormat="1" ht="30" x14ac:dyDescent="0.25">
      <c r="A356" s="49">
        <v>349</v>
      </c>
      <c r="B356" s="36" t="s">
        <v>737</v>
      </c>
      <c r="C356" s="37" t="s">
        <v>383</v>
      </c>
      <c r="D356" s="43" t="s">
        <v>334</v>
      </c>
      <c r="E356" s="16">
        <f t="shared" si="17"/>
        <v>21000.26</v>
      </c>
      <c r="F356" s="21">
        <v>1.38</v>
      </c>
      <c r="G356" s="17">
        <v>1</v>
      </c>
      <c r="H356" s="18">
        <v>0.95</v>
      </c>
      <c r="I356" s="19">
        <v>1</v>
      </c>
      <c r="J356" s="20">
        <f t="shared" si="20"/>
        <v>0.95</v>
      </c>
      <c r="K356" s="21">
        <f t="shared" si="19"/>
        <v>27531.34</v>
      </c>
      <c r="L356" s="48">
        <f>K356-'[2]СПК_1 ур'!O353</f>
        <v>0</v>
      </c>
    </row>
    <row r="357" spans="1:12" s="12" customFormat="1" ht="30" x14ac:dyDescent="0.25">
      <c r="A357" s="49">
        <v>350</v>
      </c>
      <c r="B357" s="36" t="s">
        <v>738</v>
      </c>
      <c r="C357" s="37" t="s">
        <v>384</v>
      </c>
      <c r="D357" s="43" t="s">
        <v>334</v>
      </c>
      <c r="E357" s="16">
        <f t="shared" si="17"/>
        <v>21000.26</v>
      </c>
      <c r="F357" s="21">
        <v>2</v>
      </c>
      <c r="G357" s="17">
        <v>1</v>
      </c>
      <c r="H357" s="18">
        <v>0.95</v>
      </c>
      <c r="I357" s="19">
        <v>1</v>
      </c>
      <c r="J357" s="20">
        <f t="shared" si="20"/>
        <v>0.95</v>
      </c>
      <c r="K357" s="21">
        <f t="shared" si="19"/>
        <v>39900.49</v>
      </c>
      <c r="L357" s="48">
        <f>K357-'[2]СПК_1 ур'!O354</f>
        <v>0</v>
      </c>
    </row>
    <row r="358" spans="1:12" s="12" customFormat="1" ht="30" x14ac:dyDescent="0.25">
      <c r="A358" s="49">
        <v>351</v>
      </c>
      <c r="B358" s="36" t="s">
        <v>739</v>
      </c>
      <c r="C358" s="37" t="s">
        <v>385</v>
      </c>
      <c r="D358" s="43" t="s">
        <v>334</v>
      </c>
      <c r="E358" s="16">
        <f t="shared" si="17"/>
        <v>21000.26</v>
      </c>
      <c r="F358" s="21">
        <v>0.59</v>
      </c>
      <c r="G358" s="17">
        <v>1</v>
      </c>
      <c r="H358" s="18">
        <v>0.95</v>
      </c>
      <c r="I358" s="19">
        <v>1</v>
      </c>
      <c r="J358" s="20">
        <f t="shared" si="20"/>
        <v>0.95</v>
      </c>
      <c r="K358" s="21">
        <f t="shared" si="19"/>
        <v>11770.65</v>
      </c>
      <c r="L358" s="48">
        <f>K358-'[2]СПК_1 ур'!O355</f>
        <v>0</v>
      </c>
    </row>
    <row r="359" spans="1:12" s="12" customFormat="1" ht="30" x14ac:dyDescent="0.25">
      <c r="A359" s="49">
        <v>352</v>
      </c>
      <c r="B359" s="36" t="s">
        <v>740</v>
      </c>
      <c r="C359" s="37" t="s">
        <v>386</v>
      </c>
      <c r="D359" s="43" t="s">
        <v>334</v>
      </c>
      <c r="E359" s="16">
        <f t="shared" si="17"/>
        <v>21000.26</v>
      </c>
      <c r="F359" s="21">
        <v>0.84</v>
      </c>
      <c r="G359" s="17">
        <v>1</v>
      </c>
      <c r="H359" s="18">
        <v>0.95</v>
      </c>
      <c r="I359" s="19">
        <v>1</v>
      </c>
      <c r="J359" s="20">
        <f t="shared" si="20"/>
        <v>0.95</v>
      </c>
      <c r="K359" s="21">
        <f t="shared" si="19"/>
        <v>16758.21</v>
      </c>
      <c r="L359" s="48">
        <f>K359-'[2]СПК_1 ур'!O356</f>
        <v>0</v>
      </c>
    </row>
    <row r="360" spans="1:12" s="12" customFormat="1" ht="30" x14ac:dyDescent="0.25">
      <c r="A360" s="49">
        <v>353</v>
      </c>
      <c r="B360" s="36" t="s">
        <v>741</v>
      </c>
      <c r="C360" s="37" t="s">
        <v>387</v>
      </c>
      <c r="D360" s="43" t="s">
        <v>334</v>
      </c>
      <c r="E360" s="16">
        <f t="shared" si="17"/>
        <v>21000.26</v>
      </c>
      <c r="F360" s="21">
        <v>1.17</v>
      </c>
      <c r="G360" s="17">
        <v>1</v>
      </c>
      <c r="H360" s="18">
        <v>0.95</v>
      </c>
      <c r="I360" s="19">
        <v>1</v>
      </c>
      <c r="J360" s="20">
        <f t="shared" si="20"/>
        <v>0.95</v>
      </c>
      <c r="K360" s="21">
        <f t="shared" si="19"/>
        <v>23341.79</v>
      </c>
      <c r="L360" s="48">
        <f>K360-'[2]СПК_1 ур'!O357</f>
        <v>0</v>
      </c>
    </row>
    <row r="361" spans="1:12" s="12" customFormat="1" ht="30" x14ac:dyDescent="0.25">
      <c r="A361" s="49">
        <v>354</v>
      </c>
      <c r="B361" s="36" t="s">
        <v>742</v>
      </c>
      <c r="C361" s="37" t="s">
        <v>335</v>
      </c>
      <c r="D361" s="43" t="s">
        <v>334</v>
      </c>
      <c r="E361" s="16">
        <f t="shared" si="17"/>
        <v>21000.26</v>
      </c>
      <c r="F361" s="21">
        <v>1.5</v>
      </c>
      <c r="G361" s="17">
        <v>1</v>
      </c>
      <c r="H361" s="18">
        <v>0.95</v>
      </c>
      <c r="I361" s="19">
        <v>1</v>
      </c>
      <c r="J361" s="20">
        <f t="shared" si="20"/>
        <v>0.95</v>
      </c>
      <c r="K361" s="21">
        <f t="shared" si="19"/>
        <v>29925.37</v>
      </c>
      <c r="L361" s="48">
        <f>K361-'[2]СПК_1 ур'!O358</f>
        <v>0</v>
      </c>
    </row>
    <row r="362" spans="1:12" s="12" customFormat="1" ht="30" x14ac:dyDescent="0.25">
      <c r="A362" s="49">
        <v>355</v>
      </c>
      <c r="B362" s="36" t="s">
        <v>743</v>
      </c>
      <c r="C362" s="37" t="s">
        <v>336</v>
      </c>
      <c r="D362" s="43" t="s">
        <v>334</v>
      </c>
      <c r="E362" s="16">
        <f t="shared" si="17"/>
        <v>21000.26</v>
      </c>
      <c r="F362" s="21">
        <v>1.8</v>
      </c>
      <c r="G362" s="17">
        <v>1</v>
      </c>
      <c r="H362" s="18">
        <v>0.95</v>
      </c>
      <c r="I362" s="19">
        <v>1</v>
      </c>
      <c r="J362" s="20">
        <f t="shared" si="20"/>
        <v>0.95</v>
      </c>
      <c r="K362" s="21">
        <f t="shared" si="19"/>
        <v>35910.44</v>
      </c>
      <c r="L362" s="48">
        <f>K362-'[2]СПК_1 ур'!O359</f>
        <v>0</v>
      </c>
    </row>
    <row r="363" spans="1:12" s="12" customFormat="1" ht="45" x14ac:dyDescent="0.25">
      <c r="A363" s="49">
        <v>356</v>
      </c>
      <c r="B363" s="36" t="s">
        <v>744</v>
      </c>
      <c r="C363" s="37" t="s">
        <v>337</v>
      </c>
      <c r="D363" s="43" t="s">
        <v>334</v>
      </c>
      <c r="E363" s="16">
        <f t="shared" si="17"/>
        <v>21000.26</v>
      </c>
      <c r="F363" s="21">
        <v>4.8099999999999996</v>
      </c>
      <c r="G363" s="17">
        <v>1</v>
      </c>
      <c r="H363" s="18">
        <v>0.95</v>
      </c>
      <c r="I363" s="19">
        <v>1</v>
      </c>
      <c r="J363" s="20">
        <f t="shared" si="20"/>
        <v>0.95</v>
      </c>
      <c r="K363" s="21">
        <f t="shared" si="19"/>
        <v>95960.69</v>
      </c>
      <c r="L363" s="48">
        <f>K363-'[2]СПК_1 ур'!O360</f>
        <v>0</v>
      </c>
    </row>
    <row r="364" spans="1:12" s="12" customFormat="1" ht="30" x14ac:dyDescent="0.25">
      <c r="A364" s="49">
        <v>357</v>
      </c>
      <c r="B364" s="36" t="s">
        <v>745</v>
      </c>
      <c r="C364" s="37" t="s">
        <v>338</v>
      </c>
      <c r="D364" s="43" t="s">
        <v>334</v>
      </c>
      <c r="E364" s="16">
        <f t="shared" si="17"/>
        <v>21000.26</v>
      </c>
      <c r="F364" s="21">
        <v>2.75</v>
      </c>
      <c r="G364" s="17">
        <v>1</v>
      </c>
      <c r="H364" s="18">
        <v>0.95</v>
      </c>
      <c r="I364" s="19">
        <v>1</v>
      </c>
      <c r="J364" s="20">
        <f t="shared" si="20"/>
        <v>0.95</v>
      </c>
      <c r="K364" s="21">
        <f t="shared" si="19"/>
        <v>54863.18</v>
      </c>
      <c r="L364" s="48">
        <f>K364-'[2]СПК_1 ур'!O361</f>
        <v>0</v>
      </c>
    </row>
    <row r="365" spans="1:12" s="12" customFormat="1" ht="30" x14ac:dyDescent="0.25">
      <c r="A365" s="49">
        <v>358</v>
      </c>
      <c r="B365" s="36" t="s">
        <v>746</v>
      </c>
      <c r="C365" s="37" t="s">
        <v>339</v>
      </c>
      <c r="D365" s="43" t="s">
        <v>334</v>
      </c>
      <c r="E365" s="16">
        <f t="shared" si="17"/>
        <v>21000.26</v>
      </c>
      <c r="F365" s="21">
        <v>2.35</v>
      </c>
      <c r="G365" s="17">
        <v>1</v>
      </c>
      <c r="H365" s="18">
        <v>0.95</v>
      </c>
      <c r="I365" s="19">
        <v>1</v>
      </c>
      <c r="J365" s="20">
        <f t="shared" si="20"/>
        <v>0.95</v>
      </c>
      <c r="K365" s="21">
        <f t="shared" si="19"/>
        <v>46883.08</v>
      </c>
      <c r="L365" s="48">
        <f>K365-'[2]СПК_1 ур'!O362</f>
        <v>0</v>
      </c>
    </row>
    <row r="366" spans="1:12" s="12" customFormat="1" ht="15.75" x14ac:dyDescent="0.25">
      <c r="A366" s="49">
        <v>359</v>
      </c>
      <c r="B366" s="36" t="s">
        <v>747</v>
      </c>
      <c r="C366" s="59" t="s">
        <v>775</v>
      </c>
      <c r="D366" s="42" t="s">
        <v>376</v>
      </c>
      <c r="E366" s="16">
        <f t="shared" si="17"/>
        <v>21000.26</v>
      </c>
      <c r="F366" s="21">
        <v>1.5</v>
      </c>
      <c r="G366" s="17">
        <v>0.87432600000000005</v>
      </c>
      <c r="H366" s="18">
        <v>0.95</v>
      </c>
      <c r="I366" s="19">
        <v>1</v>
      </c>
      <c r="J366" s="20">
        <f t="shared" ref="J366" si="21">ROUND(G366*H366*I366,6)</f>
        <v>0.83060999999999996</v>
      </c>
      <c r="K366" s="21">
        <f t="shared" ref="K366" si="22">ROUND(E366*F366*J366,2)</f>
        <v>26164.54</v>
      </c>
      <c r="L366" s="48">
        <f>K366-'[2]СПК_1 ур'!O363</f>
        <v>0</v>
      </c>
    </row>
    <row r="367" spans="1:12" s="12" customFormat="1" ht="15.75" x14ac:dyDescent="0.25">
      <c r="B367" s="13"/>
      <c r="C367" s="29"/>
      <c r="D367" s="46"/>
      <c r="E367" s="13"/>
      <c r="F367" s="13"/>
      <c r="G367" s="13"/>
      <c r="H367" s="13"/>
      <c r="I367" s="13"/>
      <c r="J367" s="13"/>
      <c r="K367" s="13"/>
    </row>
    <row r="368" spans="1:12" s="12" customFormat="1" ht="62.25" customHeight="1" x14ac:dyDescent="0.25">
      <c r="B368" s="34" t="s">
        <v>379</v>
      </c>
      <c r="C368" s="55" t="s">
        <v>767</v>
      </c>
      <c r="D368" s="55"/>
      <c r="E368" s="55"/>
      <c r="F368" s="55"/>
      <c r="G368" s="55"/>
      <c r="H368" s="55"/>
      <c r="I368" s="55"/>
      <c r="J368" s="55"/>
      <c r="K368" s="55"/>
    </row>
    <row r="369" spans="2:11" s="12" customFormat="1" ht="15.75" x14ac:dyDescent="0.25">
      <c r="B369" s="13"/>
      <c r="C369" s="29"/>
      <c r="D369" s="46"/>
      <c r="E369" s="13"/>
      <c r="F369" s="13"/>
      <c r="G369" s="13"/>
      <c r="H369" s="13"/>
      <c r="I369" s="13"/>
      <c r="J369" s="13"/>
      <c r="K369" s="13"/>
    </row>
    <row r="370" spans="2:11" s="12" customFormat="1" ht="15.75" x14ac:dyDescent="0.25">
      <c r="B370" s="13"/>
      <c r="C370" s="29"/>
      <c r="D370" s="46"/>
      <c r="E370" s="13"/>
      <c r="F370" s="13"/>
      <c r="G370" s="13"/>
      <c r="H370" s="13"/>
      <c r="I370" s="13"/>
      <c r="J370" s="13"/>
      <c r="K370" s="13"/>
    </row>
    <row r="371" spans="2:11" s="12" customFormat="1" ht="15.75" x14ac:dyDescent="0.25">
      <c r="B371" s="13"/>
      <c r="C371" s="29"/>
      <c r="D371" s="46"/>
      <c r="E371" s="13"/>
      <c r="F371" s="13"/>
      <c r="G371" s="13"/>
      <c r="H371" s="13"/>
      <c r="I371" s="13"/>
      <c r="J371" s="13"/>
      <c r="K371" s="13"/>
    </row>
    <row r="372" spans="2:11" s="12" customFormat="1" ht="15.75" x14ac:dyDescent="0.25">
      <c r="B372" s="13"/>
      <c r="C372" s="29"/>
      <c r="D372" s="46"/>
      <c r="E372" s="13"/>
      <c r="F372" s="13"/>
      <c r="G372" s="13"/>
      <c r="H372" s="13"/>
      <c r="I372" s="13"/>
      <c r="J372" s="13"/>
      <c r="K372" s="13"/>
    </row>
    <row r="373" spans="2:11" s="12" customFormat="1" ht="15.75" x14ac:dyDescent="0.25">
      <c r="B373" s="13"/>
      <c r="C373" s="29"/>
      <c r="D373" s="46"/>
      <c r="E373" s="13"/>
      <c r="F373" s="13"/>
      <c r="G373" s="13"/>
      <c r="H373" s="13"/>
      <c r="I373" s="13"/>
      <c r="J373" s="13"/>
      <c r="K373" s="13"/>
    </row>
    <row r="374" spans="2:11" s="12" customFormat="1" ht="15.75" x14ac:dyDescent="0.25">
      <c r="B374" s="13"/>
      <c r="C374" s="29"/>
      <c r="D374" s="46"/>
      <c r="E374" s="13"/>
      <c r="F374" s="13"/>
      <c r="G374" s="13"/>
      <c r="H374" s="13"/>
      <c r="I374" s="13"/>
      <c r="J374" s="13"/>
      <c r="K374" s="13"/>
    </row>
    <row r="375" spans="2:11" s="12" customFormat="1" ht="15.75" x14ac:dyDescent="0.25">
      <c r="B375" s="13"/>
      <c r="C375" s="29"/>
      <c r="D375" s="46"/>
      <c r="E375" s="13"/>
      <c r="F375" s="13"/>
      <c r="G375" s="13"/>
      <c r="H375" s="13"/>
      <c r="I375" s="13"/>
      <c r="J375" s="13"/>
      <c r="K375" s="13"/>
    </row>
    <row r="376" spans="2:11" s="12" customFormat="1" ht="15.75" x14ac:dyDescent="0.25">
      <c r="B376" s="13"/>
      <c r="C376" s="29"/>
      <c r="D376" s="46"/>
      <c r="E376" s="13"/>
      <c r="F376" s="13"/>
      <c r="G376" s="13"/>
      <c r="H376" s="13"/>
      <c r="I376" s="13"/>
      <c r="J376" s="13"/>
      <c r="K376" s="13"/>
    </row>
    <row r="377" spans="2:11" s="12" customFormat="1" ht="15.75" x14ac:dyDescent="0.25">
      <c r="B377" s="13"/>
      <c r="C377" s="29"/>
      <c r="D377" s="46"/>
      <c r="E377" s="13"/>
      <c r="F377" s="13"/>
      <c r="G377" s="13"/>
      <c r="H377" s="13"/>
      <c r="I377" s="13"/>
      <c r="J377" s="13"/>
      <c r="K377" s="13"/>
    </row>
    <row r="378" spans="2:11" s="12" customFormat="1" ht="15.75" x14ac:dyDescent="0.25">
      <c r="B378" s="13"/>
      <c r="C378" s="29"/>
      <c r="D378" s="46"/>
      <c r="E378" s="13"/>
      <c r="F378" s="13"/>
      <c r="G378" s="13"/>
      <c r="H378" s="13"/>
      <c r="I378" s="13"/>
      <c r="J378" s="13"/>
      <c r="K378" s="13"/>
    </row>
    <row r="379" spans="2:11" s="12" customFormat="1" ht="15.75" x14ac:dyDescent="0.25">
      <c r="B379" s="13"/>
      <c r="C379" s="29"/>
      <c r="D379" s="46"/>
      <c r="E379" s="13"/>
      <c r="F379" s="13"/>
      <c r="G379" s="13"/>
      <c r="H379" s="13"/>
      <c r="I379" s="13"/>
      <c r="J379" s="13"/>
      <c r="K379" s="13"/>
    </row>
    <row r="380" spans="2:11" s="12" customFormat="1" ht="15.75" x14ac:dyDescent="0.25">
      <c r="B380" s="13"/>
      <c r="C380" s="29"/>
      <c r="D380" s="46"/>
      <c r="E380" s="13"/>
      <c r="F380" s="13"/>
      <c r="G380" s="13"/>
      <c r="H380" s="13"/>
      <c r="I380" s="13"/>
      <c r="J380" s="13"/>
      <c r="K380" s="13"/>
    </row>
    <row r="381" spans="2:11" s="12" customFormat="1" ht="15.75" x14ac:dyDescent="0.25">
      <c r="B381" s="13"/>
      <c r="C381" s="29"/>
      <c r="D381" s="46"/>
      <c r="E381" s="13"/>
      <c r="F381" s="13"/>
      <c r="G381" s="13"/>
      <c r="H381" s="13"/>
      <c r="I381" s="13"/>
      <c r="J381" s="13"/>
      <c r="K381" s="13"/>
    </row>
    <row r="382" spans="2:11" s="12" customFormat="1" ht="15.75" x14ac:dyDescent="0.25">
      <c r="B382" s="13"/>
      <c r="C382" s="29"/>
      <c r="D382" s="46"/>
      <c r="E382" s="13"/>
      <c r="F382" s="13"/>
      <c r="G382" s="13"/>
      <c r="H382" s="13"/>
      <c r="I382" s="13"/>
      <c r="J382" s="13"/>
      <c r="K382" s="13"/>
    </row>
    <row r="383" spans="2:11" s="12" customFormat="1" ht="15.75" x14ac:dyDescent="0.25">
      <c r="B383" s="13"/>
      <c r="C383" s="29"/>
      <c r="D383" s="46"/>
      <c r="E383" s="13"/>
      <c r="F383" s="13"/>
      <c r="G383" s="13"/>
      <c r="H383" s="13"/>
      <c r="I383" s="13"/>
      <c r="J383" s="13"/>
      <c r="K383" s="13"/>
    </row>
    <row r="384" spans="2:11" s="12" customFormat="1" ht="15.75" x14ac:dyDescent="0.25">
      <c r="B384" s="13"/>
      <c r="C384" s="29"/>
      <c r="D384" s="46"/>
      <c r="E384" s="13"/>
      <c r="F384" s="13"/>
      <c r="G384" s="13"/>
      <c r="H384" s="13"/>
      <c r="I384" s="13"/>
      <c r="J384" s="13"/>
      <c r="K384" s="13"/>
    </row>
    <row r="385" spans="2:11" s="12" customFormat="1" ht="15.75" x14ac:dyDescent="0.25">
      <c r="B385" s="13"/>
      <c r="C385" s="29"/>
      <c r="D385" s="46"/>
      <c r="E385" s="13"/>
      <c r="F385" s="13"/>
      <c r="G385" s="13"/>
      <c r="H385" s="13"/>
      <c r="I385" s="13"/>
      <c r="J385" s="13"/>
      <c r="K385" s="13"/>
    </row>
  </sheetData>
  <autoFilter ref="B6:K350"/>
  <mergeCells count="4">
    <mergeCell ref="C368:K368"/>
    <mergeCell ref="B4:K4"/>
    <mergeCell ref="H2:K2"/>
    <mergeCell ref="H1:K1"/>
  </mergeCells>
  <printOptions horizontalCentered="1" verticalCentered="1"/>
  <pageMargins left="0" right="0" top="0" bottom="0" header="0.31496062992125984" footer="0.31496062992125984"/>
  <pageSetup paperSize="9" scale="57" fitToHeight="1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368"/>
  <sheetViews>
    <sheetView view="pageBreakPreview" zoomScale="60" zoomScaleNormal="80" workbookViewId="0">
      <pane xSplit="4" ySplit="8" topLeftCell="E366" activePane="bottomRight" state="frozen"/>
      <selection activeCell="A185" sqref="A185:XFD185"/>
      <selection pane="topRight" activeCell="A185" sqref="A185:XFD185"/>
      <selection pane="bottomLeft" activeCell="A185" sqref="A185:XFD185"/>
      <selection pane="bottomRight" activeCell="C366" sqref="C366"/>
    </sheetView>
  </sheetViews>
  <sheetFormatPr defaultRowHeight="15" x14ac:dyDescent="0.25"/>
  <cols>
    <col min="1" max="1" width="9.140625" style="7"/>
    <col min="2" max="2" width="11.7109375" style="6" customWidth="1"/>
    <col min="3" max="3" width="73" style="23" customWidth="1"/>
    <col min="4" max="4" width="23.42578125" style="38" customWidth="1"/>
    <col min="5" max="5" width="19.140625" style="6" customWidth="1"/>
    <col min="6" max="6" width="16.28515625" style="6" customWidth="1"/>
    <col min="7" max="7" width="14.5703125" style="6" customWidth="1"/>
    <col min="8" max="8" width="13" style="6" customWidth="1"/>
    <col min="9" max="9" width="14.28515625" style="6" customWidth="1"/>
    <col min="10" max="10" width="16.140625" style="6" customWidth="1"/>
    <col min="11" max="11" width="21.28515625" style="6" customWidth="1"/>
    <col min="12" max="12" width="12.42578125" style="7" hidden="1" customWidth="1"/>
    <col min="13" max="13" width="9.140625" style="7" customWidth="1"/>
    <col min="14" max="16384" width="9.140625" style="7"/>
  </cols>
  <sheetData>
    <row r="1" spans="1:12" ht="92.25" customHeight="1" x14ac:dyDescent="0.25">
      <c r="H1" s="57" t="s">
        <v>778</v>
      </c>
      <c r="I1" s="57"/>
      <c r="J1" s="57"/>
      <c r="K1" s="57"/>
    </row>
    <row r="2" spans="1:12" ht="93.75" customHeight="1" x14ac:dyDescent="0.25">
      <c r="H2" s="57" t="s">
        <v>769</v>
      </c>
      <c r="I2" s="58"/>
      <c r="J2" s="58"/>
      <c r="K2" s="58"/>
    </row>
    <row r="3" spans="1:12" ht="7.5" hidden="1" customHeight="1" x14ac:dyDescent="0.25"/>
    <row r="4" spans="1:12" ht="42.75" customHeight="1" x14ac:dyDescent="0.25">
      <c r="B4" s="56" t="s">
        <v>785</v>
      </c>
      <c r="C4" s="56"/>
      <c r="D4" s="56"/>
      <c r="E4" s="56"/>
      <c r="F4" s="56"/>
      <c r="G4" s="56"/>
      <c r="H4" s="56"/>
      <c r="I4" s="56"/>
      <c r="J4" s="56"/>
      <c r="K4" s="56"/>
    </row>
    <row r="5" spans="1:12" ht="98.25" customHeight="1" x14ac:dyDescent="0.25">
      <c r="A5" s="22" t="s">
        <v>776</v>
      </c>
      <c r="B5" s="32" t="s">
        <v>340</v>
      </c>
      <c r="C5" s="22" t="s">
        <v>341</v>
      </c>
      <c r="D5" s="39" t="s">
        <v>342</v>
      </c>
      <c r="E5" s="32" t="s">
        <v>343</v>
      </c>
      <c r="F5" s="1" t="s">
        <v>0</v>
      </c>
      <c r="G5" s="2" t="s">
        <v>1</v>
      </c>
      <c r="H5" s="2" t="s">
        <v>2</v>
      </c>
      <c r="I5" s="2" t="s">
        <v>377</v>
      </c>
      <c r="J5" s="2" t="s">
        <v>378</v>
      </c>
      <c r="K5" s="3" t="s">
        <v>388</v>
      </c>
    </row>
    <row r="6" spans="1:12" ht="11.25" customHeight="1" x14ac:dyDescent="0.25">
      <c r="A6" s="53" t="s">
        <v>777</v>
      </c>
      <c r="B6" s="8">
        <v>1</v>
      </c>
      <c r="C6" s="24">
        <v>2</v>
      </c>
      <c r="D6" s="40">
        <v>3</v>
      </c>
      <c r="E6" s="8">
        <v>4</v>
      </c>
      <c r="F6" s="8">
        <v>5</v>
      </c>
      <c r="G6" s="8">
        <v>6</v>
      </c>
      <c r="H6" s="8">
        <v>7</v>
      </c>
      <c r="I6" s="8">
        <v>8</v>
      </c>
      <c r="J6" s="8">
        <v>9</v>
      </c>
      <c r="K6" s="8">
        <v>10</v>
      </c>
    </row>
    <row r="7" spans="1:12" s="11" customFormat="1" ht="32.25" hidden="1" customHeight="1" x14ac:dyDescent="0.25">
      <c r="A7" s="54"/>
      <c r="B7" s="28"/>
      <c r="C7" s="31"/>
      <c r="D7" s="41"/>
      <c r="E7" s="9">
        <v>21000.26</v>
      </c>
      <c r="F7" s="9"/>
      <c r="G7" s="10">
        <v>0.87432600000000005</v>
      </c>
      <c r="H7" s="10">
        <v>1.0954189000000001</v>
      </c>
      <c r="I7" s="14">
        <v>1</v>
      </c>
      <c r="J7" s="10">
        <v>0.93684100000000003</v>
      </c>
      <c r="K7" s="4"/>
    </row>
    <row r="8" spans="1:12" s="12" customFormat="1" ht="30" x14ac:dyDescent="0.25">
      <c r="A8" s="49">
        <v>1</v>
      </c>
      <c r="B8" s="36" t="s">
        <v>389</v>
      </c>
      <c r="C8" s="37" t="s">
        <v>4</v>
      </c>
      <c r="D8" s="42" t="s">
        <v>3</v>
      </c>
      <c r="E8" s="16">
        <f>$E$7</f>
        <v>21000.26</v>
      </c>
      <c r="F8" s="21">
        <v>0.5</v>
      </c>
      <c r="G8" s="17">
        <v>0.87432600000000005</v>
      </c>
      <c r="H8" s="18">
        <v>1.0954189000000001</v>
      </c>
      <c r="I8" s="19">
        <v>1</v>
      </c>
      <c r="J8" s="20">
        <f>ROUND(G8*H8*I8,6)</f>
        <v>0.95775299999999997</v>
      </c>
      <c r="K8" s="21">
        <f>ROUND(E8*F8*J8,2)</f>
        <v>10056.530000000001</v>
      </c>
      <c r="L8" s="48">
        <f>K8-'[2]СПК_2 ур'!O5</f>
        <v>0</v>
      </c>
    </row>
    <row r="9" spans="1:12" s="12" customFormat="1" ht="30" x14ac:dyDescent="0.25">
      <c r="A9" s="49">
        <v>2</v>
      </c>
      <c r="B9" s="36" t="s">
        <v>390</v>
      </c>
      <c r="C9" s="37" t="s">
        <v>6</v>
      </c>
      <c r="D9" s="42" t="s">
        <v>5</v>
      </c>
      <c r="E9" s="16">
        <f t="shared" ref="E9:E72" si="0">$E$7</f>
        <v>21000.26</v>
      </c>
      <c r="F9" s="21">
        <v>0.93</v>
      </c>
      <c r="G9" s="17">
        <v>0.87432600000000005</v>
      </c>
      <c r="H9" s="18">
        <v>1.0954189000000001</v>
      </c>
      <c r="I9" s="19">
        <v>1</v>
      </c>
      <c r="J9" s="20">
        <f t="shared" ref="J9:J72" si="1">ROUND(G9*H9*I9,6)</f>
        <v>0.95775299999999997</v>
      </c>
      <c r="K9" s="21">
        <f t="shared" ref="K9:K72" si="2">ROUND(E9*F9*J9,2)</f>
        <v>18705.150000000001</v>
      </c>
      <c r="L9" s="48">
        <f>K9-'[2]СПК_2 ур'!O6</f>
        <v>0</v>
      </c>
    </row>
    <row r="10" spans="1:12" s="12" customFormat="1" ht="30" x14ac:dyDescent="0.25">
      <c r="A10" s="49">
        <v>3</v>
      </c>
      <c r="B10" s="36" t="s">
        <v>391</v>
      </c>
      <c r="C10" s="37" t="s">
        <v>7</v>
      </c>
      <c r="D10" s="42" t="s">
        <v>5</v>
      </c>
      <c r="E10" s="16">
        <f t="shared" si="0"/>
        <v>21000.26</v>
      </c>
      <c r="F10" s="21">
        <v>0.28000000000000003</v>
      </c>
      <c r="G10" s="17">
        <v>0.87432600000000005</v>
      </c>
      <c r="H10" s="18">
        <v>1.0954189000000001</v>
      </c>
      <c r="I10" s="19">
        <v>1</v>
      </c>
      <c r="J10" s="20">
        <f t="shared" si="1"/>
        <v>0.95775299999999997</v>
      </c>
      <c r="K10" s="21">
        <f t="shared" si="2"/>
        <v>5631.66</v>
      </c>
      <c r="L10" s="48">
        <f>K10-'[2]СПК_2 ур'!O7</f>
        <v>0</v>
      </c>
    </row>
    <row r="11" spans="1:12" s="12" customFormat="1" ht="30" x14ac:dyDescent="0.25">
      <c r="A11" s="49">
        <v>4</v>
      </c>
      <c r="B11" s="36" t="s">
        <v>392</v>
      </c>
      <c r="C11" s="37" t="s">
        <v>8</v>
      </c>
      <c r="D11" s="42" t="s">
        <v>5</v>
      </c>
      <c r="E11" s="16">
        <f t="shared" si="0"/>
        <v>21000.26</v>
      </c>
      <c r="F11" s="21">
        <v>0.98</v>
      </c>
      <c r="G11" s="17">
        <v>0.87432600000000005</v>
      </c>
      <c r="H11" s="18">
        <v>1.0954189000000001</v>
      </c>
      <c r="I11" s="19">
        <v>1</v>
      </c>
      <c r="J11" s="20">
        <f t="shared" si="1"/>
        <v>0.95775299999999997</v>
      </c>
      <c r="K11" s="21">
        <f t="shared" si="2"/>
        <v>19710.8</v>
      </c>
      <c r="L11" s="48">
        <f>K11-'[2]СПК_2 ур'!O8</f>
        <v>0</v>
      </c>
    </row>
    <row r="12" spans="1:12" s="12" customFormat="1" ht="30" x14ac:dyDescent="0.25">
      <c r="A12" s="49">
        <v>5</v>
      </c>
      <c r="B12" s="36" t="s">
        <v>393</v>
      </c>
      <c r="C12" s="37" t="s">
        <v>9</v>
      </c>
      <c r="D12" s="42" t="s">
        <v>5</v>
      </c>
      <c r="E12" s="16">
        <f t="shared" si="0"/>
        <v>21000.26</v>
      </c>
      <c r="F12" s="21">
        <v>1.01</v>
      </c>
      <c r="G12" s="17">
        <v>0.87432600000000005</v>
      </c>
      <c r="H12" s="18">
        <v>1.0954189000000001</v>
      </c>
      <c r="I12" s="19">
        <v>1</v>
      </c>
      <c r="J12" s="20">
        <f t="shared" si="1"/>
        <v>0.95775299999999997</v>
      </c>
      <c r="K12" s="21">
        <f t="shared" si="2"/>
        <v>20314.189999999999</v>
      </c>
      <c r="L12" s="48">
        <f>K12-'[2]СПК_2 ур'!O9</f>
        <v>0</v>
      </c>
    </row>
    <row r="13" spans="1:12" s="12" customFormat="1" ht="30" x14ac:dyDescent="0.25">
      <c r="A13" s="49">
        <v>6</v>
      </c>
      <c r="B13" s="36" t="s">
        <v>394</v>
      </c>
      <c r="C13" s="37" t="s">
        <v>10</v>
      </c>
      <c r="D13" s="42" t="s">
        <v>5</v>
      </c>
      <c r="E13" s="16">
        <f t="shared" si="0"/>
        <v>21000.26</v>
      </c>
      <c r="F13" s="21">
        <v>0.74</v>
      </c>
      <c r="G13" s="17">
        <v>0.87432600000000005</v>
      </c>
      <c r="H13" s="18">
        <v>1.0954189000000001</v>
      </c>
      <c r="I13" s="19">
        <v>1</v>
      </c>
      <c r="J13" s="20">
        <f t="shared" si="1"/>
        <v>0.95775299999999997</v>
      </c>
      <c r="K13" s="21">
        <f t="shared" si="2"/>
        <v>14883.67</v>
      </c>
      <c r="L13" s="48">
        <f>K13-'[2]СПК_2 ур'!O10</f>
        <v>0</v>
      </c>
    </row>
    <row r="14" spans="1:12" s="12" customFormat="1" ht="30" x14ac:dyDescent="0.25">
      <c r="A14" s="49">
        <v>7</v>
      </c>
      <c r="B14" s="36" t="s">
        <v>395</v>
      </c>
      <c r="C14" s="37" t="s">
        <v>11</v>
      </c>
      <c r="D14" s="42" t="s">
        <v>5</v>
      </c>
      <c r="E14" s="16">
        <f t="shared" si="0"/>
        <v>21000.26</v>
      </c>
      <c r="F14" s="21">
        <v>3.21</v>
      </c>
      <c r="G14" s="17">
        <v>0.87432600000000005</v>
      </c>
      <c r="H14" s="18">
        <v>1.0954189000000001</v>
      </c>
      <c r="I14" s="19">
        <v>1</v>
      </c>
      <c r="J14" s="20">
        <f t="shared" si="1"/>
        <v>0.95775299999999997</v>
      </c>
      <c r="K14" s="21">
        <f t="shared" si="2"/>
        <v>64562.93</v>
      </c>
      <c r="L14" s="48">
        <f>K14-'[2]СПК_2 ур'!O11</f>
        <v>0</v>
      </c>
    </row>
    <row r="15" spans="1:12" s="12" customFormat="1" ht="30" x14ac:dyDescent="0.25">
      <c r="A15" s="49">
        <v>8</v>
      </c>
      <c r="B15" s="36" t="s">
        <v>396</v>
      </c>
      <c r="C15" s="37" t="s">
        <v>12</v>
      </c>
      <c r="D15" s="42" t="s">
        <v>5</v>
      </c>
      <c r="E15" s="16">
        <f t="shared" si="0"/>
        <v>21000.26</v>
      </c>
      <c r="F15" s="21">
        <v>0.71</v>
      </c>
      <c r="G15" s="17">
        <v>0.87432600000000005</v>
      </c>
      <c r="H15" s="18">
        <v>1.0954189000000001</v>
      </c>
      <c r="I15" s="19">
        <v>1</v>
      </c>
      <c r="J15" s="20">
        <f t="shared" si="1"/>
        <v>0.95775299999999997</v>
      </c>
      <c r="K15" s="21">
        <f t="shared" si="2"/>
        <v>14280.27</v>
      </c>
      <c r="L15" s="48">
        <f>K15-'[2]СПК_2 ур'!O12</f>
        <v>0</v>
      </c>
    </row>
    <row r="16" spans="1:12" s="12" customFormat="1" ht="30" x14ac:dyDescent="0.25">
      <c r="A16" s="49">
        <v>9</v>
      </c>
      <c r="B16" s="36" t="s">
        <v>397</v>
      </c>
      <c r="C16" s="37" t="s">
        <v>13</v>
      </c>
      <c r="D16" s="42" t="s">
        <v>5</v>
      </c>
      <c r="E16" s="16">
        <f t="shared" si="0"/>
        <v>21000.26</v>
      </c>
      <c r="F16" s="21">
        <v>0.89</v>
      </c>
      <c r="G16" s="17">
        <v>0.87432600000000005</v>
      </c>
      <c r="H16" s="18">
        <v>1.0954189000000001</v>
      </c>
      <c r="I16" s="19">
        <v>1</v>
      </c>
      <c r="J16" s="20">
        <f t="shared" si="1"/>
        <v>0.95775299999999997</v>
      </c>
      <c r="K16" s="21">
        <f t="shared" si="2"/>
        <v>17900.63</v>
      </c>
      <c r="L16" s="48">
        <f>K16-'[2]СПК_2 ур'!O13</f>
        <v>0</v>
      </c>
    </row>
    <row r="17" spans="1:12" s="12" customFormat="1" ht="30" x14ac:dyDescent="0.25">
      <c r="A17" s="49">
        <v>10</v>
      </c>
      <c r="B17" s="36" t="s">
        <v>398</v>
      </c>
      <c r="C17" s="37" t="s">
        <v>14</v>
      </c>
      <c r="D17" s="42" t="s">
        <v>5</v>
      </c>
      <c r="E17" s="16">
        <f t="shared" si="0"/>
        <v>21000.26</v>
      </c>
      <c r="F17" s="21">
        <v>0.46</v>
      </c>
      <c r="G17" s="17">
        <v>0.87432600000000005</v>
      </c>
      <c r="H17" s="18">
        <v>1.0954189000000001</v>
      </c>
      <c r="I17" s="19">
        <v>1</v>
      </c>
      <c r="J17" s="20">
        <f t="shared" si="1"/>
        <v>0.95775299999999997</v>
      </c>
      <c r="K17" s="21">
        <f t="shared" si="2"/>
        <v>9252.01</v>
      </c>
      <c r="L17" s="48">
        <f>K17-'[2]СПК_2 ур'!O14</f>
        <v>0</v>
      </c>
    </row>
    <row r="18" spans="1:12" s="12" customFormat="1" ht="30" x14ac:dyDescent="0.25">
      <c r="A18" s="49">
        <v>11</v>
      </c>
      <c r="B18" s="36" t="s">
        <v>399</v>
      </c>
      <c r="C18" s="37" t="s">
        <v>15</v>
      </c>
      <c r="D18" s="42" t="s">
        <v>5</v>
      </c>
      <c r="E18" s="16">
        <f t="shared" si="0"/>
        <v>21000.26</v>
      </c>
      <c r="F18" s="21">
        <v>0.39</v>
      </c>
      <c r="G18" s="17">
        <v>0.87432600000000005</v>
      </c>
      <c r="H18" s="18">
        <v>1.0954189000000001</v>
      </c>
      <c r="I18" s="19">
        <v>1</v>
      </c>
      <c r="J18" s="20">
        <f t="shared" si="1"/>
        <v>0.95775299999999997</v>
      </c>
      <c r="K18" s="21">
        <f t="shared" si="2"/>
        <v>7844.09</v>
      </c>
      <c r="L18" s="48">
        <f>K18-'[2]СПК_2 ур'!O15</f>
        <v>0</v>
      </c>
    </row>
    <row r="19" spans="1:12" s="12" customFormat="1" ht="30" x14ac:dyDescent="0.25">
      <c r="A19" s="49">
        <v>12</v>
      </c>
      <c r="B19" s="36" t="s">
        <v>400</v>
      </c>
      <c r="C19" s="37" t="s">
        <v>16</v>
      </c>
      <c r="D19" s="42" t="s">
        <v>5</v>
      </c>
      <c r="E19" s="16">
        <f t="shared" si="0"/>
        <v>21000.26</v>
      </c>
      <c r="F19" s="21">
        <v>0.57999999999999996</v>
      </c>
      <c r="G19" s="17">
        <v>0.87432600000000005</v>
      </c>
      <c r="H19" s="18">
        <v>1.0954189000000001</v>
      </c>
      <c r="I19" s="19">
        <v>1</v>
      </c>
      <c r="J19" s="20">
        <f t="shared" si="1"/>
        <v>0.95775299999999997</v>
      </c>
      <c r="K19" s="21">
        <f t="shared" si="2"/>
        <v>11665.58</v>
      </c>
      <c r="L19" s="48">
        <f>K19-'[2]СПК_2 ур'!O16</f>
        <v>0</v>
      </c>
    </row>
    <row r="20" spans="1:12" s="12" customFormat="1" ht="30" x14ac:dyDescent="0.25">
      <c r="A20" s="49">
        <v>13</v>
      </c>
      <c r="B20" s="36" t="s">
        <v>401</v>
      </c>
      <c r="C20" s="37" t="s">
        <v>17</v>
      </c>
      <c r="D20" s="42" t="s">
        <v>5</v>
      </c>
      <c r="E20" s="16">
        <f t="shared" si="0"/>
        <v>21000.26</v>
      </c>
      <c r="F20" s="21">
        <v>1.17</v>
      </c>
      <c r="G20" s="17">
        <v>0.87432600000000005</v>
      </c>
      <c r="H20" s="18">
        <v>1.0954189000000001</v>
      </c>
      <c r="I20" s="19">
        <v>1</v>
      </c>
      <c r="J20" s="20">
        <f t="shared" si="1"/>
        <v>0.95775299999999997</v>
      </c>
      <c r="K20" s="21">
        <f t="shared" si="2"/>
        <v>23532.28</v>
      </c>
      <c r="L20" s="48">
        <f>K20-'[2]СПК_2 ур'!O17</f>
        <v>0</v>
      </c>
    </row>
    <row r="21" spans="1:12" s="12" customFormat="1" ht="30" x14ac:dyDescent="0.25">
      <c r="A21" s="49">
        <v>14</v>
      </c>
      <c r="B21" s="36" t="s">
        <v>402</v>
      </c>
      <c r="C21" s="37" t="s">
        <v>18</v>
      </c>
      <c r="D21" s="42" t="s">
        <v>5</v>
      </c>
      <c r="E21" s="16">
        <f t="shared" si="0"/>
        <v>21000.26</v>
      </c>
      <c r="F21" s="21">
        <v>2.2000000000000002</v>
      </c>
      <c r="G21" s="17">
        <v>0.87432600000000005</v>
      </c>
      <c r="H21" s="18">
        <v>1.0954189000000001</v>
      </c>
      <c r="I21" s="19">
        <v>1</v>
      </c>
      <c r="J21" s="20">
        <f t="shared" si="1"/>
        <v>0.95775299999999997</v>
      </c>
      <c r="K21" s="21">
        <f t="shared" si="2"/>
        <v>44248.74</v>
      </c>
      <c r="L21" s="48">
        <f>K21-'[2]СПК_2 ур'!O18</f>
        <v>0</v>
      </c>
    </row>
    <row r="22" spans="1:12" s="12" customFormat="1" ht="30" x14ac:dyDescent="0.25">
      <c r="A22" s="49">
        <v>15</v>
      </c>
      <c r="B22" s="36" t="s">
        <v>403</v>
      </c>
      <c r="C22" s="37" t="s">
        <v>20</v>
      </c>
      <c r="D22" s="43" t="s">
        <v>19</v>
      </c>
      <c r="E22" s="16">
        <f t="shared" si="0"/>
        <v>21000.26</v>
      </c>
      <c r="F22" s="21">
        <v>4.5199999999999996</v>
      </c>
      <c r="G22" s="17">
        <v>0.87432600000000005</v>
      </c>
      <c r="H22" s="18">
        <v>1.0954189000000001</v>
      </c>
      <c r="I22" s="19">
        <v>1</v>
      </c>
      <c r="J22" s="20">
        <f t="shared" si="1"/>
        <v>0.95775299999999997</v>
      </c>
      <c r="K22" s="21">
        <f t="shared" si="2"/>
        <v>90911.039999999994</v>
      </c>
      <c r="L22" s="48">
        <f>K22-'[2]СПК_2 ур'!O19</f>
        <v>0</v>
      </c>
    </row>
    <row r="23" spans="1:12" s="12" customFormat="1" ht="30" x14ac:dyDescent="0.25">
      <c r="A23" s="49">
        <v>16</v>
      </c>
      <c r="B23" s="36" t="s">
        <v>404</v>
      </c>
      <c r="C23" s="37" t="s">
        <v>21</v>
      </c>
      <c r="D23" s="43" t="s">
        <v>19</v>
      </c>
      <c r="E23" s="16">
        <f t="shared" si="0"/>
        <v>21000.26</v>
      </c>
      <c r="F23" s="21">
        <v>0.27</v>
      </c>
      <c r="G23" s="17">
        <v>0.87432600000000005</v>
      </c>
      <c r="H23" s="18">
        <v>1.0954189000000001</v>
      </c>
      <c r="I23" s="19">
        <v>1</v>
      </c>
      <c r="J23" s="20">
        <f t="shared" si="1"/>
        <v>0.95775299999999997</v>
      </c>
      <c r="K23" s="21">
        <f t="shared" si="2"/>
        <v>5430.53</v>
      </c>
      <c r="L23" s="48">
        <f>K23-'[2]СПК_2 ур'!O20</f>
        <v>0</v>
      </c>
    </row>
    <row r="24" spans="1:12" s="12" customFormat="1" ht="15.75" x14ac:dyDescent="0.25">
      <c r="A24" s="49">
        <v>17</v>
      </c>
      <c r="B24" s="36" t="s">
        <v>405</v>
      </c>
      <c r="C24" s="37" t="s">
        <v>23</v>
      </c>
      <c r="D24" s="43" t="s">
        <v>22</v>
      </c>
      <c r="E24" s="16">
        <f t="shared" si="0"/>
        <v>21000.26</v>
      </c>
      <c r="F24" s="21">
        <v>0.89</v>
      </c>
      <c r="G24" s="17">
        <v>0.87432600000000005</v>
      </c>
      <c r="H24" s="18">
        <v>1</v>
      </c>
      <c r="I24" s="19">
        <v>1</v>
      </c>
      <c r="J24" s="20">
        <f t="shared" si="1"/>
        <v>0.87432600000000005</v>
      </c>
      <c r="K24" s="21">
        <f t="shared" si="2"/>
        <v>16341.36</v>
      </c>
      <c r="L24" s="48">
        <f>K24-'[2]СПК_2 ур'!O21</f>
        <v>0</v>
      </c>
    </row>
    <row r="25" spans="1:12" s="12" customFormat="1" ht="15.75" x14ac:dyDescent="0.25">
      <c r="A25" s="49">
        <v>18</v>
      </c>
      <c r="B25" s="36" t="s">
        <v>406</v>
      </c>
      <c r="C25" s="37" t="s">
        <v>24</v>
      </c>
      <c r="D25" s="43" t="s">
        <v>22</v>
      </c>
      <c r="E25" s="16">
        <f t="shared" si="0"/>
        <v>21000.26</v>
      </c>
      <c r="F25" s="21">
        <v>2.0099999999999998</v>
      </c>
      <c r="G25" s="17">
        <v>0.87432600000000005</v>
      </c>
      <c r="H25" s="18">
        <v>1.0954189000000001</v>
      </c>
      <c r="I25" s="19">
        <v>1</v>
      </c>
      <c r="J25" s="20">
        <f t="shared" si="1"/>
        <v>0.95775299999999997</v>
      </c>
      <c r="K25" s="21">
        <f t="shared" si="2"/>
        <v>40427.25</v>
      </c>
      <c r="L25" s="48">
        <f>K25-'[2]СПК_2 ур'!O22</f>
        <v>0</v>
      </c>
    </row>
    <row r="26" spans="1:12" s="12" customFormat="1" ht="15.75" x14ac:dyDescent="0.25">
      <c r="A26" s="49">
        <v>19</v>
      </c>
      <c r="B26" s="36" t="s">
        <v>407</v>
      </c>
      <c r="C26" s="37" t="s">
        <v>25</v>
      </c>
      <c r="D26" s="43" t="s">
        <v>22</v>
      </c>
      <c r="E26" s="16">
        <f t="shared" si="0"/>
        <v>21000.26</v>
      </c>
      <c r="F26" s="21">
        <v>0.86</v>
      </c>
      <c r="G26" s="17">
        <v>0.87432600000000005</v>
      </c>
      <c r="H26" s="18">
        <v>1.0954189000000001</v>
      </c>
      <c r="I26" s="19">
        <v>1</v>
      </c>
      <c r="J26" s="20">
        <f t="shared" si="1"/>
        <v>0.95775299999999997</v>
      </c>
      <c r="K26" s="21">
        <f t="shared" si="2"/>
        <v>17297.23</v>
      </c>
      <c r="L26" s="48">
        <f>K26-'[2]СПК_2 ур'!O23</f>
        <v>0</v>
      </c>
    </row>
    <row r="27" spans="1:12" s="12" customFormat="1" ht="15.75" x14ac:dyDescent="0.25">
      <c r="A27" s="49">
        <v>20</v>
      </c>
      <c r="B27" s="36" t="s">
        <v>408</v>
      </c>
      <c r="C27" s="37" t="s">
        <v>26</v>
      </c>
      <c r="D27" s="43" t="s">
        <v>22</v>
      </c>
      <c r="E27" s="16">
        <f t="shared" si="0"/>
        <v>21000.26</v>
      </c>
      <c r="F27" s="21">
        <v>1.21</v>
      </c>
      <c r="G27" s="17">
        <v>0.87432600000000005</v>
      </c>
      <c r="H27" s="18">
        <v>1.0954189000000001</v>
      </c>
      <c r="I27" s="19">
        <v>1</v>
      </c>
      <c r="J27" s="20">
        <f t="shared" si="1"/>
        <v>0.95775299999999997</v>
      </c>
      <c r="K27" s="21">
        <f t="shared" si="2"/>
        <v>24336.81</v>
      </c>
      <c r="L27" s="48">
        <f>K27-'[2]СПК_2 ур'!O24</f>
        <v>0</v>
      </c>
    </row>
    <row r="28" spans="1:12" s="12" customFormat="1" ht="15.75" x14ac:dyDescent="0.25">
      <c r="A28" s="49">
        <v>21</v>
      </c>
      <c r="B28" s="36" t="s">
        <v>409</v>
      </c>
      <c r="C28" s="37" t="s">
        <v>27</v>
      </c>
      <c r="D28" s="43" t="s">
        <v>22</v>
      </c>
      <c r="E28" s="16">
        <f t="shared" si="0"/>
        <v>21000.26</v>
      </c>
      <c r="F28" s="21">
        <v>0.87</v>
      </c>
      <c r="G28" s="17">
        <v>1.4</v>
      </c>
      <c r="H28" s="18">
        <v>1.0954189000000001</v>
      </c>
      <c r="I28" s="19">
        <v>1</v>
      </c>
      <c r="J28" s="20">
        <f t="shared" si="1"/>
        <v>1.5335859999999999</v>
      </c>
      <c r="K28" s="21">
        <f t="shared" si="2"/>
        <v>28018.959999999999</v>
      </c>
      <c r="L28" s="48">
        <f>K28-'[2]СПК_2 ур'!O25</f>
        <v>0</v>
      </c>
    </row>
    <row r="29" spans="1:12" s="12" customFormat="1" ht="15.75" x14ac:dyDescent="0.25">
      <c r="A29" s="49">
        <v>22</v>
      </c>
      <c r="B29" s="36" t="s">
        <v>410</v>
      </c>
      <c r="C29" s="37" t="s">
        <v>345</v>
      </c>
      <c r="D29" s="43" t="s">
        <v>22</v>
      </c>
      <c r="E29" s="16">
        <f t="shared" si="0"/>
        <v>21000.26</v>
      </c>
      <c r="F29" s="21">
        <v>4.1900000000000004</v>
      </c>
      <c r="G29" s="17">
        <v>0.87432600000000005</v>
      </c>
      <c r="H29" s="18">
        <v>1.0954189000000001</v>
      </c>
      <c r="I29" s="19">
        <v>1</v>
      </c>
      <c r="J29" s="20">
        <f t="shared" si="1"/>
        <v>0.95775299999999997</v>
      </c>
      <c r="K29" s="21">
        <f t="shared" si="2"/>
        <v>84273.73</v>
      </c>
      <c r="L29" s="48">
        <f>K29-'[2]СПК_2 ур'!O26</f>
        <v>0</v>
      </c>
    </row>
    <row r="30" spans="1:12" s="12" customFormat="1" ht="15.75" x14ac:dyDescent="0.25">
      <c r="A30" s="49">
        <v>23</v>
      </c>
      <c r="B30" s="36" t="s">
        <v>411</v>
      </c>
      <c r="C30" s="37" t="s">
        <v>29</v>
      </c>
      <c r="D30" s="43" t="s">
        <v>28</v>
      </c>
      <c r="E30" s="16">
        <f t="shared" si="0"/>
        <v>21000.26</v>
      </c>
      <c r="F30" s="21">
        <v>0.94</v>
      </c>
      <c r="G30" s="17">
        <v>1.4</v>
      </c>
      <c r="H30" s="18">
        <v>1.0954189000000001</v>
      </c>
      <c r="I30" s="19">
        <v>1</v>
      </c>
      <c r="J30" s="20">
        <f t="shared" si="1"/>
        <v>1.5335859999999999</v>
      </c>
      <c r="K30" s="21">
        <f t="shared" si="2"/>
        <v>30273.360000000001</v>
      </c>
      <c r="L30" s="48">
        <f>K30-'[2]СПК_2 ур'!O27</f>
        <v>0</v>
      </c>
    </row>
    <row r="31" spans="1:12" s="12" customFormat="1" ht="15.75" x14ac:dyDescent="0.25">
      <c r="A31" s="49">
        <v>24</v>
      </c>
      <c r="B31" s="36" t="s">
        <v>412</v>
      </c>
      <c r="C31" s="37" t="s">
        <v>30</v>
      </c>
      <c r="D31" s="43" t="s">
        <v>28</v>
      </c>
      <c r="E31" s="16">
        <f t="shared" si="0"/>
        <v>21000.26</v>
      </c>
      <c r="F31" s="21">
        <v>5.32</v>
      </c>
      <c r="G31" s="17">
        <v>0.87432600000000005</v>
      </c>
      <c r="H31" s="18">
        <v>1.0954189000000001</v>
      </c>
      <c r="I31" s="19">
        <v>1</v>
      </c>
      <c r="J31" s="20">
        <f t="shared" si="1"/>
        <v>0.95775299999999997</v>
      </c>
      <c r="K31" s="21">
        <f t="shared" si="2"/>
        <v>107001.49</v>
      </c>
      <c r="L31" s="48">
        <f>K31-'[2]СПК_2 ур'!O28</f>
        <v>0</v>
      </c>
    </row>
    <row r="32" spans="1:12" s="12" customFormat="1" ht="15.75" x14ac:dyDescent="0.25">
      <c r="A32" s="49">
        <v>25</v>
      </c>
      <c r="B32" s="36" t="s">
        <v>413</v>
      </c>
      <c r="C32" s="37" t="s">
        <v>31</v>
      </c>
      <c r="D32" s="43" t="s">
        <v>28</v>
      </c>
      <c r="E32" s="16">
        <f t="shared" si="0"/>
        <v>21000.26</v>
      </c>
      <c r="F32" s="21">
        <v>4.5</v>
      </c>
      <c r="G32" s="17">
        <v>0.87432600000000005</v>
      </c>
      <c r="H32" s="18">
        <v>1.0954189000000001</v>
      </c>
      <c r="I32" s="19">
        <v>1</v>
      </c>
      <c r="J32" s="20">
        <f t="shared" si="1"/>
        <v>0.95775299999999997</v>
      </c>
      <c r="K32" s="21">
        <f t="shared" si="2"/>
        <v>90508.78</v>
      </c>
      <c r="L32" s="48">
        <f>K32-'[2]СПК_2 ур'!O29</f>
        <v>0</v>
      </c>
    </row>
    <row r="33" spans="1:12" s="12" customFormat="1" ht="15.75" x14ac:dyDescent="0.25">
      <c r="A33" s="49">
        <v>26</v>
      </c>
      <c r="B33" s="36" t="s">
        <v>414</v>
      </c>
      <c r="C33" s="37" t="s">
        <v>346</v>
      </c>
      <c r="D33" s="43" t="s">
        <v>28</v>
      </c>
      <c r="E33" s="16">
        <f t="shared" si="0"/>
        <v>21000.26</v>
      </c>
      <c r="F33" s="21">
        <v>1.0900000000000001</v>
      </c>
      <c r="G33" s="17">
        <v>0.87432600000000005</v>
      </c>
      <c r="H33" s="18">
        <v>1.0954189000000001</v>
      </c>
      <c r="I33" s="19">
        <v>1</v>
      </c>
      <c r="J33" s="20">
        <f t="shared" si="1"/>
        <v>0.95775299999999997</v>
      </c>
      <c r="K33" s="21">
        <f t="shared" si="2"/>
        <v>21923.24</v>
      </c>
      <c r="L33" s="48">
        <f>K33-'[2]СПК_2 ур'!O30</f>
        <v>0</v>
      </c>
    </row>
    <row r="34" spans="1:12" s="12" customFormat="1" ht="15.75" x14ac:dyDescent="0.25">
      <c r="A34" s="49">
        <v>27</v>
      </c>
      <c r="B34" s="36" t="s">
        <v>415</v>
      </c>
      <c r="C34" s="37" t="s">
        <v>347</v>
      </c>
      <c r="D34" s="43" t="s">
        <v>28</v>
      </c>
      <c r="E34" s="16">
        <f t="shared" si="0"/>
        <v>21000.26</v>
      </c>
      <c r="F34" s="21">
        <v>4.51</v>
      </c>
      <c r="G34" s="17">
        <v>0.87432600000000005</v>
      </c>
      <c r="H34" s="18">
        <v>1.0954189000000001</v>
      </c>
      <c r="I34" s="19">
        <v>1</v>
      </c>
      <c r="J34" s="20">
        <f t="shared" si="1"/>
        <v>0.95775299999999997</v>
      </c>
      <c r="K34" s="21">
        <f t="shared" si="2"/>
        <v>90709.91</v>
      </c>
      <c r="L34" s="48">
        <f>K34-'[2]СПК_2 ур'!O31</f>
        <v>0</v>
      </c>
    </row>
    <row r="35" spans="1:12" s="12" customFormat="1" ht="15.75" x14ac:dyDescent="0.25">
      <c r="A35" s="49">
        <v>28</v>
      </c>
      <c r="B35" s="36" t="s">
        <v>416</v>
      </c>
      <c r="C35" s="37" t="s">
        <v>159</v>
      </c>
      <c r="D35" s="43" t="s">
        <v>28</v>
      </c>
      <c r="E35" s="16">
        <f t="shared" si="0"/>
        <v>21000.26</v>
      </c>
      <c r="F35" s="21">
        <v>4.2699999999999996</v>
      </c>
      <c r="G35" s="17">
        <v>1</v>
      </c>
      <c r="H35" s="18">
        <v>1.0954189000000001</v>
      </c>
      <c r="I35" s="19">
        <v>1</v>
      </c>
      <c r="J35" s="20">
        <f t="shared" si="1"/>
        <v>1.0954189999999999</v>
      </c>
      <c r="K35" s="21">
        <f t="shared" si="2"/>
        <v>98227.44</v>
      </c>
      <c r="L35" s="48">
        <f>K35-'[2]СПК_2 ур'!O32</f>
        <v>0</v>
      </c>
    </row>
    <row r="36" spans="1:12" s="12" customFormat="1" ht="30" x14ac:dyDescent="0.25">
      <c r="A36" s="49">
        <v>29</v>
      </c>
      <c r="B36" s="36" t="s">
        <v>417</v>
      </c>
      <c r="C36" s="37" t="s">
        <v>160</v>
      </c>
      <c r="D36" s="43" t="s">
        <v>28</v>
      </c>
      <c r="E36" s="16">
        <f t="shared" si="0"/>
        <v>21000.26</v>
      </c>
      <c r="F36" s="21">
        <v>3.46</v>
      </c>
      <c r="G36" s="17">
        <v>1</v>
      </c>
      <c r="H36" s="18">
        <v>1.0954189000000001</v>
      </c>
      <c r="I36" s="19">
        <v>1</v>
      </c>
      <c r="J36" s="20">
        <f t="shared" si="1"/>
        <v>1.0954189999999999</v>
      </c>
      <c r="K36" s="21">
        <f t="shared" si="2"/>
        <v>79594.13</v>
      </c>
      <c r="L36" s="48">
        <f>K36-'[2]СПК_2 ур'!O33</f>
        <v>0</v>
      </c>
    </row>
    <row r="37" spans="1:12" s="12" customFormat="1" ht="30" x14ac:dyDescent="0.25">
      <c r="A37" s="49">
        <v>30</v>
      </c>
      <c r="B37" s="36" t="s">
        <v>418</v>
      </c>
      <c r="C37" s="37" t="s">
        <v>359</v>
      </c>
      <c r="D37" s="43" t="s">
        <v>28</v>
      </c>
      <c r="E37" s="16">
        <f t="shared" si="0"/>
        <v>21000.26</v>
      </c>
      <c r="F37" s="21">
        <v>2.0499999999999998</v>
      </c>
      <c r="G37" s="17">
        <v>1</v>
      </c>
      <c r="H37" s="18">
        <v>1.0954189000000001</v>
      </c>
      <c r="I37" s="19">
        <v>1</v>
      </c>
      <c r="J37" s="20">
        <f t="shared" si="1"/>
        <v>1.0954189999999999</v>
      </c>
      <c r="K37" s="21">
        <f t="shared" si="2"/>
        <v>47158.37</v>
      </c>
      <c r="L37" s="48">
        <f>K37-'[2]СПК_2 ур'!O34</f>
        <v>0</v>
      </c>
    </row>
    <row r="38" spans="1:12" s="12" customFormat="1" ht="45" x14ac:dyDescent="0.25">
      <c r="A38" s="49">
        <v>31</v>
      </c>
      <c r="B38" s="36" t="s">
        <v>419</v>
      </c>
      <c r="C38" s="37" t="s">
        <v>360</v>
      </c>
      <c r="D38" s="43" t="s">
        <v>28</v>
      </c>
      <c r="E38" s="16">
        <f t="shared" si="0"/>
        <v>21000.26</v>
      </c>
      <c r="F38" s="21">
        <v>7.92</v>
      </c>
      <c r="G38" s="17">
        <v>1</v>
      </c>
      <c r="H38" s="18">
        <v>1.0954189000000001</v>
      </c>
      <c r="I38" s="19">
        <v>1</v>
      </c>
      <c r="J38" s="20">
        <f t="shared" si="1"/>
        <v>1.0954189999999999</v>
      </c>
      <c r="K38" s="21">
        <f t="shared" si="2"/>
        <v>182192.34</v>
      </c>
      <c r="L38" s="48">
        <f>K38-'[2]СПК_2 ур'!O35</f>
        <v>0</v>
      </c>
    </row>
    <row r="39" spans="1:12" s="12" customFormat="1" ht="15.75" x14ac:dyDescent="0.25">
      <c r="A39" s="49">
        <v>32</v>
      </c>
      <c r="B39" s="36" t="s">
        <v>420</v>
      </c>
      <c r="C39" s="37" t="s">
        <v>39</v>
      </c>
      <c r="D39" s="43" t="s">
        <v>28</v>
      </c>
      <c r="E39" s="16">
        <f t="shared" si="0"/>
        <v>21000.26</v>
      </c>
      <c r="F39" s="21">
        <v>7.82</v>
      </c>
      <c r="G39" s="17">
        <v>1</v>
      </c>
      <c r="H39" s="18">
        <v>1.0954189000000001</v>
      </c>
      <c r="I39" s="19">
        <v>1</v>
      </c>
      <c r="J39" s="20">
        <f t="shared" si="1"/>
        <v>1.0954189999999999</v>
      </c>
      <c r="K39" s="21">
        <f t="shared" si="2"/>
        <v>179891.94</v>
      </c>
      <c r="L39" s="48">
        <f>K39-'[2]СПК_2 ур'!O36</f>
        <v>0</v>
      </c>
    </row>
    <row r="40" spans="1:12" s="12" customFormat="1" ht="30" x14ac:dyDescent="0.25">
      <c r="A40" s="49">
        <v>33</v>
      </c>
      <c r="B40" s="36" t="s">
        <v>421</v>
      </c>
      <c r="C40" s="37" t="s">
        <v>40</v>
      </c>
      <c r="D40" s="43" t="s">
        <v>28</v>
      </c>
      <c r="E40" s="16">
        <f t="shared" si="0"/>
        <v>21000.26</v>
      </c>
      <c r="F40" s="21">
        <v>5.68</v>
      </c>
      <c r="G40" s="17">
        <v>1</v>
      </c>
      <c r="H40" s="18">
        <v>1.0954189000000001</v>
      </c>
      <c r="I40" s="19">
        <v>1</v>
      </c>
      <c r="J40" s="20">
        <f t="shared" si="1"/>
        <v>1.0954189999999999</v>
      </c>
      <c r="K40" s="21">
        <f t="shared" si="2"/>
        <v>130663.2</v>
      </c>
      <c r="L40" s="48">
        <f>K40-'[2]СПК_2 ур'!O37</f>
        <v>0</v>
      </c>
    </row>
    <row r="41" spans="1:12" s="12" customFormat="1" ht="15.75" x14ac:dyDescent="0.25">
      <c r="A41" s="49">
        <v>34</v>
      </c>
      <c r="B41" s="36" t="s">
        <v>422</v>
      </c>
      <c r="C41" s="37" t="s">
        <v>33</v>
      </c>
      <c r="D41" s="43" t="s">
        <v>32</v>
      </c>
      <c r="E41" s="16">
        <f t="shared" si="0"/>
        <v>21000.26</v>
      </c>
      <c r="F41" s="21">
        <v>1.72</v>
      </c>
      <c r="G41" s="17">
        <v>0.87432600000000005</v>
      </c>
      <c r="H41" s="18">
        <v>1.0954189000000001</v>
      </c>
      <c r="I41" s="19">
        <v>1</v>
      </c>
      <c r="J41" s="20">
        <f t="shared" si="1"/>
        <v>0.95775299999999997</v>
      </c>
      <c r="K41" s="21">
        <f t="shared" si="2"/>
        <v>34594.47</v>
      </c>
      <c r="L41" s="48">
        <f>K41-'[2]СПК_2 ур'!O38</f>
        <v>0</v>
      </c>
    </row>
    <row r="42" spans="1:12" s="12" customFormat="1" ht="15.75" x14ac:dyDescent="0.25">
      <c r="A42" s="49">
        <v>35</v>
      </c>
      <c r="B42" s="36" t="s">
        <v>423</v>
      </c>
      <c r="C42" s="37" t="s">
        <v>34</v>
      </c>
      <c r="D42" s="43" t="s">
        <v>32</v>
      </c>
      <c r="E42" s="16">
        <f t="shared" si="0"/>
        <v>21000.26</v>
      </c>
      <c r="F42" s="21">
        <v>0.74</v>
      </c>
      <c r="G42" s="17">
        <v>0.87432600000000005</v>
      </c>
      <c r="H42" s="18">
        <v>1.0954189000000001</v>
      </c>
      <c r="I42" s="19">
        <v>1</v>
      </c>
      <c r="J42" s="20">
        <f t="shared" si="1"/>
        <v>0.95775299999999997</v>
      </c>
      <c r="K42" s="21">
        <f t="shared" si="2"/>
        <v>14883.67</v>
      </c>
      <c r="L42" s="48">
        <f>K42-'[2]СПК_2 ур'!O39</f>
        <v>0</v>
      </c>
    </row>
    <row r="43" spans="1:12" s="12" customFormat="1" ht="15.75" x14ac:dyDescent="0.25">
      <c r="A43" s="49">
        <v>36</v>
      </c>
      <c r="B43" s="36" t="s">
        <v>424</v>
      </c>
      <c r="C43" s="37" t="s">
        <v>35</v>
      </c>
      <c r="D43" s="43" t="s">
        <v>32</v>
      </c>
      <c r="E43" s="16">
        <f t="shared" si="0"/>
        <v>21000.26</v>
      </c>
      <c r="F43" s="21">
        <v>0.36</v>
      </c>
      <c r="G43" s="17">
        <v>0.87432600000000005</v>
      </c>
      <c r="H43" s="18">
        <v>1</v>
      </c>
      <c r="I43" s="19">
        <v>1</v>
      </c>
      <c r="J43" s="20">
        <f t="shared" si="1"/>
        <v>0.87432600000000005</v>
      </c>
      <c r="K43" s="21">
        <f t="shared" si="2"/>
        <v>6609.99</v>
      </c>
      <c r="L43" s="48">
        <f>K43-'[2]СПК_2 ур'!O40</f>
        <v>0</v>
      </c>
    </row>
    <row r="44" spans="1:12" s="12" customFormat="1" ht="15.75" x14ac:dyDescent="0.25">
      <c r="A44" s="49">
        <v>37</v>
      </c>
      <c r="B44" s="36" t="s">
        <v>425</v>
      </c>
      <c r="C44" s="37" t="s">
        <v>37</v>
      </c>
      <c r="D44" s="42" t="s">
        <v>36</v>
      </c>
      <c r="E44" s="16">
        <f t="shared" si="0"/>
        <v>21000.26</v>
      </c>
      <c r="F44" s="21">
        <v>1.84</v>
      </c>
      <c r="G44" s="17">
        <v>0.87432600000000005</v>
      </c>
      <c r="H44" s="18">
        <v>1.0954189000000001</v>
      </c>
      <c r="I44" s="19">
        <v>1</v>
      </c>
      <c r="J44" s="20">
        <f t="shared" si="1"/>
        <v>0.95775299999999997</v>
      </c>
      <c r="K44" s="21">
        <f t="shared" si="2"/>
        <v>37008.03</v>
      </c>
      <c r="L44" s="48">
        <f>K44-'[2]СПК_2 ур'!O41</f>
        <v>0</v>
      </c>
    </row>
    <row r="45" spans="1:12" s="12" customFormat="1" ht="30" x14ac:dyDescent="0.25">
      <c r="A45" s="49">
        <v>38</v>
      </c>
      <c r="B45" s="36" t="s">
        <v>426</v>
      </c>
      <c r="C45" s="37" t="s">
        <v>41</v>
      </c>
      <c r="D45" s="43" t="s">
        <v>38</v>
      </c>
      <c r="E45" s="16">
        <f t="shared" si="0"/>
        <v>21000.26</v>
      </c>
      <c r="F45" s="21">
        <v>4.37</v>
      </c>
      <c r="G45" s="17">
        <v>1</v>
      </c>
      <c r="H45" s="18">
        <v>1.0954189000000001</v>
      </c>
      <c r="I45" s="19">
        <v>1</v>
      </c>
      <c r="J45" s="20">
        <f t="shared" si="1"/>
        <v>1.0954189999999999</v>
      </c>
      <c r="K45" s="21">
        <f t="shared" si="2"/>
        <v>100527.85</v>
      </c>
      <c r="L45" s="48">
        <f>K45-'[2]СПК_2 ур'!O42</f>
        <v>0</v>
      </c>
    </row>
    <row r="46" spans="1:12" s="12" customFormat="1" ht="30" x14ac:dyDescent="0.25">
      <c r="A46" s="49">
        <v>39</v>
      </c>
      <c r="B46" s="36" t="s">
        <v>427</v>
      </c>
      <c r="C46" s="37" t="s">
        <v>43</v>
      </c>
      <c r="D46" s="43" t="s">
        <v>42</v>
      </c>
      <c r="E46" s="16">
        <f t="shared" si="0"/>
        <v>21000.26</v>
      </c>
      <c r="F46" s="21">
        <v>0.97</v>
      </c>
      <c r="G46" s="17">
        <v>0.87432600000000005</v>
      </c>
      <c r="H46" s="18">
        <v>1.0954189000000001</v>
      </c>
      <c r="I46" s="19">
        <v>1</v>
      </c>
      <c r="J46" s="20">
        <f t="shared" si="1"/>
        <v>0.95775299999999997</v>
      </c>
      <c r="K46" s="21">
        <f t="shared" si="2"/>
        <v>19509.669999999998</v>
      </c>
      <c r="L46" s="48">
        <f>K46-'[2]СПК_2 ур'!O43</f>
        <v>0</v>
      </c>
    </row>
    <row r="47" spans="1:12" s="12" customFormat="1" ht="30" x14ac:dyDescent="0.25">
      <c r="A47" s="49">
        <v>40</v>
      </c>
      <c r="B47" s="36" t="s">
        <v>428</v>
      </c>
      <c r="C47" s="37" t="s">
        <v>44</v>
      </c>
      <c r="D47" s="43" t="s">
        <v>42</v>
      </c>
      <c r="E47" s="16">
        <f t="shared" si="0"/>
        <v>21000.26</v>
      </c>
      <c r="F47" s="21">
        <v>1.1100000000000001</v>
      </c>
      <c r="G47" s="17">
        <v>0.87432600000000005</v>
      </c>
      <c r="H47" s="18">
        <v>1.0954189000000001</v>
      </c>
      <c r="I47" s="19">
        <v>1</v>
      </c>
      <c r="J47" s="20">
        <f t="shared" si="1"/>
        <v>0.95775299999999997</v>
      </c>
      <c r="K47" s="21">
        <f t="shared" si="2"/>
        <v>22325.5</v>
      </c>
      <c r="L47" s="48">
        <f>K47-'[2]СПК_2 ур'!O44</f>
        <v>0</v>
      </c>
    </row>
    <row r="48" spans="1:12" s="12" customFormat="1" ht="30" x14ac:dyDescent="0.25">
      <c r="A48" s="49">
        <v>41</v>
      </c>
      <c r="B48" s="36" t="s">
        <v>429</v>
      </c>
      <c r="C48" s="37" t="s">
        <v>45</v>
      </c>
      <c r="D48" s="43" t="s">
        <v>42</v>
      </c>
      <c r="E48" s="16">
        <f t="shared" si="0"/>
        <v>21000.26</v>
      </c>
      <c r="F48" s="21">
        <v>1.97</v>
      </c>
      <c r="G48" s="17">
        <v>0.87432600000000005</v>
      </c>
      <c r="H48" s="18">
        <v>1.0954189000000001</v>
      </c>
      <c r="I48" s="19">
        <v>1</v>
      </c>
      <c r="J48" s="20">
        <f t="shared" si="1"/>
        <v>0.95775299999999997</v>
      </c>
      <c r="K48" s="21">
        <f t="shared" si="2"/>
        <v>39622.730000000003</v>
      </c>
      <c r="L48" s="48">
        <f>K48-'[2]СПК_2 ур'!O45</f>
        <v>0</v>
      </c>
    </row>
    <row r="49" spans="1:12" s="12" customFormat="1" ht="30" x14ac:dyDescent="0.25">
      <c r="A49" s="49">
        <v>42</v>
      </c>
      <c r="B49" s="36" t="s">
        <v>430</v>
      </c>
      <c r="C49" s="37" t="s">
        <v>46</v>
      </c>
      <c r="D49" s="43" t="s">
        <v>42</v>
      </c>
      <c r="E49" s="16">
        <f t="shared" si="0"/>
        <v>21000.26</v>
      </c>
      <c r="F49" s="21">
        <v>2.78</v>
      </c>
      <c r="G49" s="17">
        <v>0.87432600000000005</v>
      </c>
      <c r="H49" s="18">
        <v>1.0954189000000001</v>
      </c>
      <c r="I49" s="19">
        <v>1</v>
      </c>
      <c r="J49" s="20">
        <f t="shared" si="1"/>
        <v>0.95775299999999997</v>
      </c>
      <c r="K49" s="21">
        <f t="shared" si="2"/>
        <v>55914.31</v>
      </c>
      <c r="L49" s="48">
        <f>K49-'[2]СПК_2 ур'!O46</f>
        <v>0</v>
      </c>
    </row>
    <row r="50" spans="1:12" s="12" customFormat="1" ht="30" x14ac:dyDescent="0.25">
      <c r="A50" s="49">
        <v>43</v>
      </c>
      <c r="B50" s="36" t="s">
        <v>431</v>
      </c>
      <c r="C50" s="37" t="s">
        <v>47</v>
      </c>
      <c r="D50" s="43" t="s">
        <v>42</v>
      </c>
      <c r="E50" s="16">
        <f t="shared" si="0"/>
        <v>21000.26</v>
      </c>
      <c r="F50" s="21">
        <v>1.1499999999999999</v>
      </c>
      <c r="G50" s="17">
        <v>0.87432600000000005</v>
      </c>
      <c r="H50" s="18">
        <v>1.0954189000000001</v>
      </c>
      <c r="I50" s="19">
        <v>1</v>
      </c>
      <c r="J50" s="20">
        <f t="shared" si="1"/>
        <v>0.95775299999999997</v>
      </c>
      <c r="K50" s="21">
        <f t="shared" si="2"/>
        <v>23130.02</v>
      </c>
      <c r="L50" s="48">
        <f>K50-'[2]СПК_2 ур'!O47</f>
        <v>0</v>
      </c>
    </row>
    <row r="51" spans="1:12" s="12" customFormat="1" ht="30" x14ac:dyDescent="0.25">
      <c r="A51" s="49">
        <v>44</v>
      </c>
      <c r="B51" s="36" t="s">
        <v>432</v>
      </c>
      <c r="C51" s="37" t="s">
        <v>48</v>
      </c>
      <c r="D51" s="43" t="s">
        <v>42</v>
      </c>
      <c r="E51" s="16">
        <f t="shared" si="0"/>
        <v>21000.26</v>
      </c>
      <c r="F51" s="21">
        <v>1.22</v>
      </c>
      <c r="G51" s="17">
        <v>0.87432600000000005</v>
      </c>
      <c r="H51" s="18">
        <v>1.0954189000000001</v>
      </c>
      <c r="I51" s="19">
        <v>1</v>
      </c>
      <c r="J51" s="20">
        <f t="shared" si="1"/>
        <v>0.95775299999999997</v>
      </c>
      <c r="K51" s="21">
        <f t="shared" si="2"/>
        <v>24537.94</v>
      </c>
      <c r="L51" s="48">
        <f>K51-'[2]СПК_2 ур'!O48</f>
        <v>0</v>
      </c>
    </row>
    <row r="52" spans="1:12" s="12" customFormat="1" ht="30" x14ac:dyDescent="0.25">
      <c r="A52" s="49">
        <v>45</v>
      </c>
      <c r="B52" s="36" t="s">
        <v>433</v>
      </c>
      <c r="C52" s="37" t="s">
        <v>49</v>
      </c>
      <c r="D52" s="43" t="s">
        <v>42</v>
      </c>
      <c r="E52" s="16">
        <f t="shared" si="0"/>
        <v>21000.26</v>
      </c>
      <c r="F52" s="21">
        <v>1.78</v>
      </c>
      <c r="G52" s="17">
        <v>0.87432600000000005</v>
      </c>
      <c r="H52" s="18">
        <v>1.0954189000000001</v>
      </c>
      <c r="I52" s="19">
        <v>1</v>
      </c>
      <c r="J52" s="20">
        <f t="shared" si="1"/>
        <v>0.95775299999999997</v>
      </c>
      <c r="K52" s="21">
        <f t="shared" si="2"/>
        <v>35801.25</v>
      </c>
      <c r="L52" s="48">
        <f>K52-'[2]СПК_2 ур'!O49</f>
        <v>0</v>
      </c>
    </row>
    <row r="53" spans="1:12" s="12" customFormat="1" ht="30" x14ac:dyDescent="0.25">
      <c r="A53" s="49">
        <v>46</v>
      </c>
      <c r="B53" s="36" t="s">
        <v>434</v>
      </c>
      <c r="C53" s="37" t="s">
        <v>50</v>
      </c>
      <c r="D53" s="43" t="s">
        <v>42</v>
      </c>
      <c r="E53" s="16">
        <f t="shared" si="0"/>
        <v>21000.26</v>
      </c>
      <c r="F53" s="21">
        <v>2.23</v>
      </c>
      <c r="G53" s="17">
        <v>0.87432600000000005</v>
      </c>
      <c r="H53" s="18">
        <v>1.0954189000000001</v>
      </c>
      <c r="I53" s="19">
        <v>1</v>
      </c>
      <c r="J53" s="20">
        <f t="shared" si="1"/>
        <v>0.95775299999999997</v>
      </c>
      <c r="K53" s="21">
        <f t="shared" si="2"/>
        <v>44852.13</v>
      </c>
      <c r="L53" s="48">
        <f>K53-'[2]СПК_2 ур'!O50</f>
        <v>0</v>
      </c>
    </row>
    <row r="54" spans="1:12" s="12" customFormat="1" ht="30" x14ac:dyDescent="0.25">
      <c r="A54" s="49">
        <v>47</v>
      </c>
      <c r="B54" s="36" t="s">
        <v>435</v>
      </c>
      <c r="C54" s="37" t="s">
        <v>51</v>
      </c>
      <c r="D54" s="43" t="s">
        <v>42</v>
      </c>
      <c r="E54" s="16">
        <f t="shared" si="0"/>
        <v>21000.26</v>
      </c>
      <c r="F54" s="21">
        <v>2.36</v>
      </c>
      <c r="G54" s="17">
        <v>0.87432600000000005</v>
      </c>
      <c r="H54" s="18">
        <v>1.0954189000000001</v>
      </c>
      <c r="I54" s="19">
        <v>1</v>
      </c>
      <c r="J54" s="20">
        <f t="shared" si="1"/>
        <v>0.95775299999999997</v>
      </c>
      <c r="K54" s="21">
        <f t="shared" si="2"/>
        <v>47466.83</v>
      </c>
      <c r="L54" s="48">
        <f>K54-'[2]СПК_2 ур'!O51</f>
        <v>0</v>
      </c>
    </row>
    <row r="55" spans="1:12" s="12" customFormat="1" ht="30" x14ac:dyDescent="0.25">
      <c r="A55" s="49">
        <v>48</v>
      </c>
      <c r="B55" s="36" t="s">
        <v>436</v>
      </c>
      <c r="C55" s="37" t="s">
        <v>52</v>
      </c>
      <c r="D55" s="43" t="s">
        <v>42</v>
      </c>
      <c r="E55" s="16">
        <f t="shared" si="0"/>
        <v>21000.26</v>
      </c>
      <c r="F55" s="21">
        <v>4.28</v>
      </c>
      <c r="G55" s="17">
        <v>0.87432600000000005</v>
      </c>
      <c r="H55" s="18">
        <v>1.0954189000000001</v>
      </c>
      <c r="I55" s="19">
        <v>1</v>
      </c>
      <c r="J55" s="20">
        <f t="shared" si="1"/>
        <v>0.95775299999999997</v>
      </c>
      <c r="K55" s="21">
        <f t="shared" si="2"/>
        <v>86083.91</v>
      </c>
      <c r="L55" s="48">
        <f>K55-'[2]СПК_2 ур'!O52</f>
        <v>0</v>
      </c>
    </row>
    <row r="56" spans="1:12" s="12" customFormat="1" ht="15.75" x14ac:dyDescent="0.25">
      <c r="A56" s="49">
        <v>49</v>
      </c>
      <c r="B56" s="36" t="s">
        <v>437</v>
      </c>
      <c r="C56" s="37" t="s">
        <v>54</v>
      </c>
      <c r="D56" s="43" t="s">
        <v>53</v>
      </c>
      <c r="E56" s="16">
        <f t="shared" si="0"/>
        <v>21000.26</v>
      </c>
      <c r="F56" s="21">
        <v>2.95</v>
      </c>
      <c r="G56" s="17">
        <v>0.87432600000000005</v>
      </c>
      <c r="H56" s="18">
        <v>1.0954189000000001</v>
      </c>
      <c r="I56" s="19">
        <v>1</v>
      </c>
      <c r="J56" s="20">
        <f t="shared" si="1"/>
        <v>0.95775299999999997</v>
      </c>
      <c r="K56" s="21">
        <f t="shared" si="2"/>
        <v>59333.53</v>
      </c>
      <c r="L56" s="48">
        <f>K56-'[2]СПК_2 ур'!O53</f>
        <v>0</v>
      </c>
    </row>
    <row r="57" spans="1:12" s="12" customFormat="1" ht="15.75" x14ac:dyDescent="0.25">
      <c r="A57" s="49">
        <v>50</v>
      </c>
      <c r="B57" s="36" t="s">
        <v>438</v>
      </c>
      <c r="C57" s="37" t="s">
        <v>55</v>
      </c>
      <c r="D57" s="43" t="s">
        <v>53</v>
      </c>
      <c r="E57" s="16">
        <f t="shared" si="0"/>
        <v>21000.26</v>
      </c>
      <c r="F57" s="21">
        <v>5.33</v>
      </c>
      <c r="G57" s="17">
        <v>0.87432600000000005</v>
      </c>
      <c r="H57" s="18">
        <v>1.0954189000000001</v>
      </c>
      <c r="I57" s="19">
        <v>1</v>
      </c>
      <c r="J57" s="20">
        <f t="shared" si="1"/>
        <v>0.95775299999999997</v>
      </c>
      <c r="K57" s="21">
        <f t="shared" si="2"/>
        <v>107202.62</v>
      </c>
      <c r="L57" s="48">
        <f>K57-'[2]СПК_2 ур'!O54</f>
        <v>0</v>
      </c>
    </row>
    <row r="58" spans="1:12" s="12" customFormat="1" ht="15.75" x14ac:dyDescent="0.25">
      <c r="A58" s="49">
        <v>51</v>
      </c>
      <c r="B58" s="36" t="s">
        <v>439</v>
      </c>
      <c r="C58" s="37" t="s">
        <v>56</v>
      </c>
      <c r="D58" s="43" t="s">
        <v>53</v>
      </c>
      <c r="E58" s="16">
        <f t="shared" si="0"/>
        <v>21000.26</v>
      </c>
      <c r="F58" s="21">
        <v>0.77</v>
      </c>
      <c r="G58" s="17">
        <v>0.87432600000000005</v>
      </c>
      <c r="H58" s="18">
        <v>1.0954189000000001</v>
      </c>
      <c r="I58" s="19">
        <v>1</v>
      </c>
      <c r="J58" s="20">
        <f t="shared" si="1"/>
        <v>0.95775299999999997</v>
      </c>
      <c r="K58" s="21">
        <f t="shared" si="2"/>
        <v>15487.06</v>
      </c>
      <c r="L58" s="48">
        <f>K58-'[2]СПК_2 ур'!O55</f>
        <v>0</v>
      </c>
    </row>
    <row r="59" spans="1:12" s="12" customFormat="1" ht="15.75" x14ac:dyDescent="0.25">
      <c r="A59" s="49">
        <v>52</v>
      </c>
      <c r="B59" s="36" t="s">
        <v>440</v>
      </c>
      <c r="C59" s="37" t="s">
        <v>57</v>
      </c>
      <c r="D59" s="43" t="s">
        <v>53</v>
      </c>
      <c r="E59" s="16">
        <f t="shared" si="0"/>
        <v>21000.26</v>
      </c>
      <c r="F59" s="21">
        <v>0.97</v>
      </c>
      <c r="G59" s="17">
        <v>0.87432600000000005</v>
      </c>
      <c r="H59" s="18">
        <v>1.0954189000000001</v>
      </c>
      <c r="I59" s="19">
        <v>1</v>
      </c>
      <c r="J59" s="20">
        <f t="shared" si="1"/>
        <v>0.95775299999999997</v>
      </c>
      <c r="K59" s="21">
        <f t="shared" si="2"/>
        <v>19509.669999999998</v>
      </c>
      <c r="L59" s="48">
        <f>K59-'[2]СПК_2 ур'!O56</f>
        <v>0</v>
      </c>
    </row>
    <row r="60" spans="1:12" s="12" customFormat="1" ht="15.75" x14ac:dyDescent="0.25">
      <c r="A60" s="49">
        <v>53</v>
      </c>
      <c r="B60" s="36" t="s">
        <v>441</v>
      </c>
      <c r="C60" s="37" t="s">
        <v>58</v>
      </c>
      <c r="D60" s="43" t="s">
        <v>53</v>
      </c>
      <c r="E60" s="16">
        <f t="shared" si="0"/>
        <v>21000.26</v>
      </c>
      <c r="F60" s="21">
        <v>0.88</v>
      </c>
      <c r="G60" s="17">
        <v>0.87432600000000005</v>
      </c>
      <c r="H60" s="18">
        <v>1.0954189000000001</v>
      </c>
      <c r="I60" s="19">
        <v>1</v>
      </c>
      <c r="J60" s="20">
        <f t="shared" si="1"/>
        <v>0.95775299999999997</v>
      </c>
      <c r="K60" s="21">
        <f t="shared" si="2"/>
        <v>17699.490000000002</v>
      </c>
      <c r="L60" s="48">
        <f>K60-'[2]СПК_2 ур'!O57</f>
        <v>0</v>
      </c>
    </row>
    <row r="61" spans="1:12" s="12" customFormat="1" ht="15.75" x14ac:dyDescent="0.25">
      <c r="A61" s="49">
        <v>54</v>
      </c>
      <c r="B61" s="36" t="s">
        <v>442</v>
      </c>
      <c r="C61" s="37" t="s">
        <v>59</v>
      </c>
      <c r="D61" s="43" t="s">
        <v>53</v>
      </c>
      <c r="E61" s="16">
        <f t="shared" si="0"/>
        <v>21000.26</v>
      </c>
      <c r="F61" s="21">
        <v>1.05</v>
      </c>
      <c r="G61" s="17">
        <v>0.87432600000000005</v>
      </c>
      <c r="H61" s="18">
        <v>1.0954189000000001</v>
      </c>
      <c r="I61" s="19">
        <v>1</v>
      </c>
      <c r="J61" s="20">
        <f t="shared" si="1"/>
        <v>0.95775299999999997</v>
      </c>
      <c r="K61" s="21">
        <f t="shared" si="2"/>
        <v>21118.720000000001</v>
      </c>
      <c r="L61" s="48">
        <f>K61-'[2]СПК_2 ур'!O58</f>
        <v>0</v>
      </c>
    </row>
    <row r="62" spans="1:12" s="12" customFormat="1" ht="15.75" x14ac:dyDescent="0.25">
      <c r="A62" s="49">
        <v>55</v>
      </c>
      <c r="B62" s="36" t="s">
        <v>443</v>
      </c>
      <c r="C62" s="37" t="s">
        <v>60</v>
      </c>
      <c r="D62" s="43" t="s">
        <v>53</v>
      </c>
      <c r="E62" s="16">
        <f t="shared" si="0"/>
        <v>21000.26</v>
      </c>
      <c r="F62" s="21">
        <v>1.25</v>
      </c>
      <c r="G62" s="17">
        <v>0.87432600000000005</v>
      </c>
      <c r="H62" s="18">
        <v>1.0954189000000001</v>
      </c>
      <c r="I62" s="19">
        <v>1</v>
      </c>
      <c r="J62" s="20">
        <f t="shared" si="1"/>
        <v>0.95775299999999997</v>
      </c>
      <c r="K62" s="21">
        <f t="shared" si="2"/>
        <v>25141.33</v>
      </c>
      <c r="L62" s="48">
        <f>K62-'[2]СПК_2 ур'!O59</f>
        <v>0</v>
      </c>
    </row>
    <row r="63" spans="1:12" s="12" customFormat="1" ht="15.75" x14ac:dyDescent="0.25">
      <c r="A63" s="49">
        <v>56</v>
      </c>
      <c r="B63" s="36" t="s">
        <v>444</v>
      </c>
      <c r="C63" s="37" t="s">
        <v>62</v>
      </c>
      <c r="D63" s="43" t="s">
        <v>61</v>
      </c>
      <c r="E63" s="16">
        <f t="shared" si="0"/>
        <v>21000.26</v>
      </c>
      <c r="F63" s="21">
        <v>1.51</v>
      </c>
      <c r="G63" s="17">
        <v>0.87432600000000005</v>
      </c>
      <c r="H63" s="18">
        <v>1.0954189000000001</v>
      </c>
      <c r="I63" s="19">
        <v>1</v>
      </c>
      <c r="J63" s="20">
        <f t="shared" si="1"/>
        <v>0.95775299999999997</v>
      </c>
      <c r="K63" s="21">
        <f t="shared" si="2"/>
        <v>30370.720000000001</v>
      </c>
      <c r="L63" s="48">
        <f>K63-'[2]СПК_2 ур'!O60</f>
        <v>0</v>
      </c>
    </row>
    <row r="64" spans="1:12" s="12" customFormat="1" ht="15.75" x14ac:dyDescent="0.25">
      <c r="A64" s="49">
        <v>57</v>
      </c>
      <c r="B64" s="36" t="s">
        <v>445</v>
      </c>
      <c r="C64" s="37" t="s">
        <v>63</v>
      </c>
      <c r="D64" s="43" t="s">
        <v>61</v>
      </c>
      <c r="E64" s="16">
        <f t="shared" si="0"/>
        <v>21000.26</v>
      </c>
      <c r="F64" s="21">
        <v>2.2599999999999998</v>
      </c>
      <c r="G64" s="17">
        <v>0.87432600000000005</v>
      </c>
      <c r="H64" s="18">
        <v>1.0954189000000001</v>
      </c>
      <c r="I64" s="19">
        <v>1</v>
      </c>
      <c r="J64" s="20">
        <f t="shared" si="1"/>
        <v>0.95775299999999997</v>
      </c>
      <c r="K64" s="21">
        <f t="shared" si="2"/>
        <v>45455.519999999997</v>
      </c>
      <c r="L64" s="48">
        <f>K64-'[2]СПК_2 ур'!O61</f>
        <v>0</v>
      </c>
    </row>
    <row r="65" spans="1:12" s="12" customFormat="1" ht="15.75" x14ac:dyDescent="0.25">
      <c r="A65" s="49">
        <v>58</v>
      </c>
      <c r="B65" s="36" t="s">
        <v>446</v>
      </c>
      <c r="C65" s="37" t="s">
        <v>64</v>
      </c>
      <c r="D65" s="43" t="s">
        <v>61</v>
      </c>
      <c r="E65" s="16">
        <f t="shared" si="0"/>
        <v>21000.26</v>
      </c>
      <c r="F65" s="21">
        <v>1.38</v>
      </c>
      <c r="G65" s="17">
        <v>0.87432600000000005</v>
      </c>
      <c r="H65" s="18">
        <v>1.0954189000000001</v>
      </c>
      <c r="I65" s="19">
        <v>1</v>
      </c>
      <c r="J65" s="20">
        <f t="shared" si="1"/>
        <v>0.95775299999999997</v>
      </c>
      <c r="K65" s="21">
        <f t="shared" si="2"/>
        <v>27756.03</v>
      </c>
      <c r="L65" s="48">
        <f>K65-'[2]СПК_2 ур'!O62</f>
        <v>0</v>
      </c>
    </row>
    <row r="66" spans="1:12" s="12" customFormat="1" ht="15.75" x14ac:dyDescent="0.25">
      <c r="A66" s="49">
        <v>59</v>
      </c>
      <c r="B66" s="36" t="s">
        <v>447</v>
      </c>
      <c r="C66" s="37" t="s">
        <v>65</v>
      </c>
      <c r="D66" s="43" t="s">
        <v>61</v>
      </c>
      <c r="E66" s="16">
        <f t="shared" si="0"/>
        <v>21000.26</v>
      </c>
      <c r="F66" s="21">
        <v>2.82</v>
      </c>
      <c r="G66" s="17">
        <v>0.87432600000000005</v>
      </c>
      <c r="H66" s="18">
        <v>1.0954189000000001</v>
      </c>
      <c r="I66" s="19">
        <v>1</v>
      </c>
      <c r="J66" s="20">
        <f t="shared" si="1"/>
        <v>0.95775299999999997</v>
      </c>
      <c r="K66" s="21">
        <f t="shared" si="2"/>
        <v>56718.83</v>
      </c>
      <c r="L66" s="48">
        <f>K66-'[2]СПК_2 ур'!O63</f>
        <v>0</v>
      </c>
    </row>
    <row r="67" spans="1:12" s="12" customFormat="1" ht="15.75" x14ac:dyDescent="0.25">
      <c r="A67" s="49">
        <v>60</v>
      </c>
      <c r="B67" s="36" t="s">
        <v>448</v>
      </c>
      <c r="C67" s="37" t="s">
        <v>67</v>
      </c>
      <c r="D67" s="43" t="s">
        <v>66</v>
      </c>
      <c r="E67" s="16">
        <f t="shared" si="0"/>
        <v>21000.26</v>
      </c>
      <c r="F67" s="21">
        <v>0.57999999999999996</v>
      </c>
      <c r="G67" s="17">
        <v>0.87432600000000005</v>
      </c>
      <c r="H67" s="18">
        <v>1.0954189000000001</v>
      </c>
      <c r="I67" s="19">
        <v>1</v>
      </c>
      <c r="J67" s="20">
        <f t="shared" si="1"/>
        <v>0.95775299999999997</v>
      </c>
      <c r="K67" s="21">
        <f t="shared" si="2"/>
        <v>11665.58</v>
      </c>
      <c r="L67" s="48">
        <f>K67-'[2]СПК_2 ур'!O64</f>
        <v>0</v>
      </c>
    </row>
    <row r="68" spans="1:12" s="12" customFormat="1" ht="15.75" x14ac:dyDescent="0.25">
      <c r="A68" s="49">
        <v>61</v>
      </c>
      <c r="B68" s="36" t="s">
        <v>449</v>
      </c>
      <c r="C68" s="37" t="s">
        <v>68</v>
      </c>
      <c r="D68" s="43" t="s">
        <v>66</v>
      </c>
      <c r="E68" s="16">
        <f t="shared" si="0"/>
        <v>21000.26</v>
      </c>
      <c r="F68" s="21">
        <v>0.62</v>
      </c>
      <c r="G68" s="17">
        <v>0.87432600000000005</v>
      </c>
      <c r="H68" s="18">
        <v>1.0954189000000001</v>
      </c>
      <c r="I68" s="19">
        <v>1</v>
      </c>
      <c r="J68" s="20">
        <f t="shared" si="1"/>
        <v>0.95775299999999997</v>
      </c>
      <c r="K68" s="21">
        <f t="shared" si="2"/>
        <v>12470.1</v>
      </c>
      <c r="L68" s="48">
        <f>K68-'[2]СПК_2 ур'!O65</f>
        <v>0</v>
      </c>
    </row>
    <row r="69" spans="1:12" s="12" customFormat="1" ht="15.75" x14ac:dyDescent="0.25">
      <c r="A69" s="49">
        <v>62</v>
      </c>
      <c r="B69" s="36" t="s">
        <v>450</v>
      </c>
      <c r="C69" s="37" t="s">
        <v>69</v>
      </c>
      <c r="D69" s="43" t="s">
        <v>66</v>
      </c>
      <c r="E69" s="16">
        <f t="shared" si="0"/>
        <v>21000.26</v>
      </c>
      <c r="F69" s="21">
        <v>1.4</v>
      </c>
      <c r="G69" s="17">
        <v>0.87432600000000005</v>
      </c>
      <c r="H69" s="18">
        <v>1.0954189000000001</v>
      </c>
      <c r="I69" s="19">
        <v>1</v>
      </c>
      <c r="J69" s="20">
        <f t="shared" si="1"/>
        <v>0.95775299999999997</v>
      </c>
      <c r="K69" s="21">
        <f t="shared" si="2"/>
        <v>28158.29</v>
      </c>
      <c r="L69" s="48">
        <f>K69-'[2]СПК_2 ур'!O66</f>
        <v>0</v>
      </c>
    </row>
    <row r="70" spans="1:12" s="12" customFormat="1" ht="15.75" x14ac:dyDescent="0.25">
      <c r="A70" s="49">
        <v>63</v>
      </c>
      <c r="B70" s="36" t="s">
        <v>451</v>
      </c>
      <c r="C70" s="37" t="s">
        <v>70</v>
      </c>
      <c r="D70" s="43" t="s">
        <v>66</v>
      </c>
      <c r="E70" s="16">
        <f t="shared" si="0"/>
        <v>21000.26</v>
      </c>
      <c r="F70" s="21">
        <v>1.27</v>
      </c>
      <c r="G70" s="17">
        <v>0.87432600000000005</v>
      </c>
      <c r="H70" s="18">
        <v>1.0954189000000001</v>
      </c>
      <c r="I70" s="19">
        <v>1</v>
      </c>
      <c r="J70" s="20">
        <f t="shared" si="1"/>
        <v>0.95775299999999997</v>
      </c>
      <c r="K70" s="21">
        <f t="shared" si="2"/>
        <v>25543.59</v>
      </c>
      <c r="L70" s="48">
        <f>K70-'[2]СПК_2 ур'!O67</f>
        <v>0</v>
      </c>
    </row>
    <row r="71" spans="1:12" s="12" customFormat="1" ht="15.75" x14ac:dyDescent="0.25">
      <c r="A71" s="49">
        <v>64</v>
      </c>
      <c r="B71" s="36" t="s">
        <v>452</v>
      </c>
      <c r="C71" s="37" t="s">
        <v>71</v>
      </c>
      <c r="D71" s="43" t="s">
        <v>66</v>
      </c>
      <c r="E71" s="16">
        <f t="shared" si="0"/>
        <v>21000.26</v>
      </c>
      <c r="F71" s="21">
        <v>3.12</v>
      </c>
      <c r="G71" s="17">
        <v>0.87432600000000005</v>
      </c>
      <c r="H71" s="18">
        <v>1.0954189000000001</v>
      </c>
      <c r="I71" s="19">
        <v>1</v>
      </c>
      <c r="J71" s="20">
        <f t="shared" si="1"/>
        <v>0.95775299999999997</v>
      </c>
      <c r="K71" s="21">
        <f t="shared" si="2"/>
        <v>62752.75</v>
      </c>
      <c r="L71" s="48">
        <f>K71-'[2]СПК_2 ур'!O68</f>
        <v>0</v>
      </c>
    </row>
    <row r="72" spans="1:12" s="12" customFormat="1" ht="15.75" x14ac:dyDescent="0.25">
      <c r="A72" s="49">
        <v>65</v>
      </c>
      <c r="B72" s="36" t="s">
        <v>453</v>
      </c>
      <c r="C72" s="37" t="s">
        <v>72</v>
      </c>
      <c r="D72" s="43" t="s">
        <v>66</v>
      </c>
      <c r="E72" s="16">
        <f t="shared" si="0"/>
        <v>21000.26</v>
      </c>
      <c r="F72" s="21">
        <v>4.51</v>
      </c>
      <c r="G72" s="17">
        <v>0.87432600000000005</v>
      </c>
      <c r="H72" s="18">
        <v>1.0954189000000001</v>
      </c>
      <c r="I72" s="19">
        <v>1</v>
      </c>
      <c r="J72" s="20">
        <f t="shared" si="1"/>
        <v>0.95775299999999997</v>
      </c>
      <c r="K72" s="21">
        <f t="shared" si="2"/>
        <v>90709.91</v>
      </c>
      <c r="L72" s="48">
        <f>K72-'[2]СПК_2 ур'!O69</f>
        <v>0</v>
      </c>
    </row>
    <row r="73" spans="1:12" s="12" customFormat="1" ht="15.75" x14ac:dyDescent="0.25">
      <c r="A73" s="49">
        <v>66</v>
      </c>
      <c r="B73" s="36" t="s">
        <v>454</v>
      </c>
      <c r="C73" s="37" t="s">
        <v>348</v>
      </c>
      <c r="D73" s="43" t="s">
        <v>66</v>
      </c>
      <c r="E73" s="16">
        <f t="shared" ref="E73:E136" si="3">$E$7</f>
        <v>21000.26</v>
      </c>
      <c r="F73" s="21">
        <v>7.2</v>
      </c>
      <c r="G73" s="17">
        <v>0.87432600000000005</v>
      </c>
      <c r="H73" s="18">
        <v>1.0954189000000001</v>
      </c>
      <c r="I73" s="19">
        <v>1</v>
      </c>
      <c r="J73" s="20">
        <f t="shared" ref="J73:J136" si="4">ROUND(G73*H73*I73,6)</f>
        <v>0.95775299999999997</v>
      </c>
      <c r="K73" s="21">
        <f t="shared" ref="K73:K136" si="5">ROUND(E73*F73*J73,2)</f>
        <v>144814.04999999999</v>
      </c>
      <c r="L73" s="48">
        <f>K73-'[2]СПК_2 ур'!O70</f>
        <v>0</v>
      </c>
    </row>
    <row r="74" spans="1:12" s="12" customFormat="1" ht="15.75" x14ac:dyDescent="0.25">
      <c r="A74" s="49">
        <v>67</v>
      </c>
      <c r="B74" s="36" t="s">
        <v>455</v>
      </c>
      <c r="C74" s="37" t="s">
        <v>73</v>
      </c>
      <c r="D74" s="43" t="s">
        <v>66</v>
      </c>
      <c r="E74" s="16">
        <f t="shared" si="3"/>
        <v>21000.26</v>
      </c>
      <c r="F74" s="21">
        <v>1.18</v>
      </c>
      <c r="G74" s="17">
        <v>0.87432600000000005</v>
      </c>
      <c r="H74" s="18">
        <v>1.0954189000000001</v>
      </c>
      <c r="I74" s="19">
        <v>1</v>
      </c>
      <c r="J74" s="20">
        <f t="shared" si="4"/>
        <v>0.95775299999999997</v>
      </c>
      <c r="K74" s="21">
        <f t="shared" si="5"/>
        <v>23733.41</v>
      </c>
      <c r="L74" s="48">
        <f>K74-'[2]СПК_2 ур'!O71</f>
        <v>0</v>
      </c>
    </row>
    <row r="75" spans="1:12" s="12" customFormat="1" ht="15.75" x14ac:dyDescent="0.25">
      <c r="A75" s="49">
        <v>68</v>
      </c>
      <c r="B75" s="36" t="s">
        <v>456</v>
      </c>
      <c r="C75" s="37" t="s">
        <v>74</v>
      </c>
      <c r="D75" s="43" t="s">
        <v>66</v>
      </c>
      <c r="E75" s="16">
        <f t="shared" si="3"/>
        <v>21000.26</v>
      </c>
      <c r="F75" s="21">
        <v>0.98</v>
      </c>
      <c r="G75" s="17">
        <v>0.87432600000000005</v>
      </c>
      <c r="H75" s="18">
        <v>1.0954189000000001</v>
      </c>
      <c r="I75" s="19">
        <v>1</v>
      </c>
      <c r="J75" s="20">
        <f t="shared" si="4"/>
        <v>0.95775299999999997</v>
      </c>
      <c r="K75" s="21">
        <f t="shared" si="5"/>
        <v>19710.8</v>
      </c>
      <c r="L75" s="48">
        <f>K75-'[2]СПК_2 ур'!O72</f>
        <v>0</v>
      </c>
    </row>
    <row r="76" spans="1:12" s="12" customFormat="1" ht="30" x14ac:dyDescent="0.25">
      <c r="A76" s="49">
        <v>69</v>
      </c>
      <c r="B76" s="36" t="s">
        <v>457</v>
      </c>
      <c r="C76" s="37" t="s">
        <v>75</v>
      </c>
      <c r="D76" s="43" t="s">
        <v>66</v>
      </c>
      <c r="E76" s="16">
        <f t="shared" si="3"/>
        <v>21000.26</v>
      </c>
      <c r="F76" s="21">
        <v>0.35</v>
      </c>
      <c r="G76" s="17">
        <v>0.87432600000000005</v>
      </c>
      <c r="H76" s="18">
        <v>1.0954189000000001</v>
      </c>
      <c r="I76" s="19">
        <v>1</v>
      </c>
      <c r="J76" s="20">
        <f t="shared" si="4"/>
        <v>0.95775299999999997</v>
      </c>
      <c r="K76" s="21">
        <f t="shared" si="5"/>
        <v>7039.57</v>
      </c>
      <c r="L76" s="48">
        <f>K76-'[2]СПК_2 ур'!O73</f>
        <v>0</v>
      </c>
    </row>
    <row r="77" spans="1:12" s="12" customFormat="1" ht="15.75" x14ac:dyDescent="0.25">
      <c r="A77" s="49">
        <v>70</v>
      </c>
      <c r="B77" s="36" t="s">
        <v>458</v>
      </c>
      <c r="C77" s="37" t="s">
        <v>76</v>
      </c>
      <c r="D77" s="43" t="s">
        <v>66</v>
      </c>
      <c r="E77" s="16">
        <f t="shared" si="3"/>
        <v>21000.26</v>
      </c>
      <c r="F77" s="21">
        <v>0.5</v>
      </c>
      <c r="G77" s="17">
        <v>1.4</v>
      </c>
      <c r="H77" s="18">
        <v>1.0954189000000001</v>
      </c>
      <c r="I77" s="19">
        <v>1</v>
      </c>
      <c r="J77" s="20">
        <f t="shared" si="4"/>
        <v>1.5335859999999999</v>
      </c>
      <c r="K77" s="21">
        <f t="shared" si="5"/>
        <v>16102.85</v>
      </c>
      <c r="L77" s="48">
        <f>K77-'[2]СПК_2 ур'!O74</f>
        <v>0</v>
      </c>
    </row>
    <row r="78" spans="1:12" s="12" customFormat="1" ht="15.75" x14ac:dyDescent="0.25">
      <c r="A78" s="49">
        <v>71</v>
      </c>
      <c r="B78" s="36" t="s">
        <v>459</v>
      </c>
      <c r="C78" s="37" t="s">
        <v>77</v>
      </c>
      <c r="D78" s="43" t="s">
        <v>66</v>
      </c>
      <c r="E78" s="16">
        <f t="shared" si="3"/>
        <v>21000.26</v>
      </c>
      <c r="F78" s="21">
        <v>1</v>
      </c>
      <c r="G78" s="17">
        <v>0.87432600000000005</v>
      </c>
      <c r="H78" s="18">
        <v>1.0954189000000001</v>
      </c>
      <c r="I78" s="19">
        <v>1</v>
      </c>
      <c r="J78" s="20">
        <f t="shared" si="4"/>
        <v>0.95775299999999997</v>
      </c>
      <c r="K78" s="21">
        <f t="shared" si="5"/>
        <v>20113.060000000001</v>
      </c>
      <c r="L78" s="48">
        <f>K78-'[2]СПК_2 ур'!O75</f>
        <v>0</v>
      </c>
    </row>
    <row r="79" spans="1:12" s="12" customFormat="1" ht="15.75" x14ac:dyDescent="0.25">
      <c r="A79" s="49">
        <v>72</v>
      </c>
      <c r="B79" s="36" t="s">
        <v>460</v>
      </c>
      <c r="C79" s="37" t="s">
        <v>748</v>
      </c>
      <c r="D79" s="43" t="s">
        <v>66</v>
      </c>
      <c r="E79" s="16">
        <f t="shared" si="3"/>
        <v>21000.26</v>
      </c>
      <c r="F79" s="21">
        <v>4.4000000000000004</v>
      </c>
      <c r="G79" s="17">
        <v>0.87432600000000005</v>
      </c>
      <c r="H79" s="18">
        <v>1.0954189000000001</v>
      </c>
      <c r="I79" s="19">
        <v>1</v>
      </c>
      <c r="J79" s="20">
        <f t="shared" si="4"/>
        <v>0.95775299999999997</v>
      </c>
      <c r="K79" s="21">
        <f t="shared" si="5"/>
        <v>88497.47</v>
      </c>
      <c r="L79" s="48">
        <f>K79-'[2]СПК_2 ур'!O76</f>
        <v>0</v>
      </c>
    </row>
    <row r="80" spans="1:12" s="12" customFormat="1" ht="15.75" x14ac:dyDescent="0.25">
      <c r="A80" s="49">
        <v>73</v>
      </c>
      <c r="B80" s="36" t="s">
        <v>461</v>
      </c>
      <c r="C80" s="37" t="s">
        <v>78</v>
      </c>
      <c r="D80" s="43" t="s">
        <v>66</v>
      </c>
      <c r="E80" s="16">
        <f t="shared" si="3"/>
        <v>21000.26</v>
      </c>
      <c r="F80" s="21">
        <v>2.2999999999999998</v>
      </c>
      <c r="G80" s="17">
        <v>0.87432600000000005</v>
      </c>
      <c r="H80" s="18">
        <v>1.0954189000000001</v>
      </c>
      <c r="I80" s="19">
        <v>1</v>
      </c>
      <c r="J80" s="20">
        <f t="shared" si="4"/>
        <v>0.95775299999999997</v>
      </c>
      <c r="K80" s="21">
        <f t="shared" si="5"/>
        <v>46260.04</v>
      </c>
      <c r="L80" s="48">
        <f>K80-'[2]СПК_2 ур'!O77</f>
        <v>0</v>
      </c>
    </row>
    <row r="81" spans="1:12" s="12" customFormat="1" ht="15.75" x14ac:dyDescent="0.25">
      <c r="A81" s="49">
        <v>74</v>
      </c>
      <c r="B81" s="36" t="s">
        <v>462</v>
      </c>
      <c r="C81" s="37" t="s">
        <v>80</v>
      </c>
      <c r="D81" s="43" t="s">
        <v>79</v>
      </c>
      <c r="E81" s="16">
        <f t="shared" si="3"/>
        <v>21000.26</v>
      </c>
      <c r="F81" s="21">
        <v>1.42</v>
      </c>
      <c r="G81" s="17">
        <v>0.87432600000000005</v>
      </c>
      <c r="H81" s="18">
        <v>1.0954189000000001</v>
      </c>
      <c r="I81" s="19">
        <v>1</v>
      </c>
      <c r="J81" s="20">
        <f t="shared" si="4"/>
        <v>0.95775299999999997</v>
      </c>
      <c r="K81" s="21">
        <f t="shared" si="5"/>
        <v>28560.55</v>
      </c>
      <c r="L81" s="48">
        <f>K81-'[2]СПК_2 ур'!O78</f>
        <v>0</v>
      </c>
    </row>
    <row r="82" spans="1:12" s="12" customFormat="1" ht="15.75" x14ac:dyDescent="0.25">
      <c r="A82" s="49">
        <v>75</v>
      </c>
      <c r="B82" s="36" t="s">
        <v>463</v>
      </c>
      <c r="C82" s="37" t="s">
        <v>81</v>
      </c>
      <c r="D82" s="43" t="s">
        <v>79</v>
      </c>
      <c r="E82" s="16">
        <f t="shared" si="3"/>
        <v>21000.26</v>
      </c>
      <c r="F82" s="21">
        <v>2.81</v>
      </c>
      <c r="G82" s="17">
        <v>1</v>
      </c>
      <c r="H82" s="18">
        <v>1.0954189000000001</v>
      </c>
      <c r="I82" s="19">
        <v>1</v>
      </c>
      <c r="J82" s="20">
        <f t="shared" si="4"/>
        <v>1.0954189999999999</v>
      </c>
      <c r="K82" s="21">
        <f t="shared" si="5"/>
        <v>64641.48</v>
      </c>
      <c r="L82" s="48">
        <f>K82-'[2]СПК_2 ур'!O79</f>
        <v>0</v>
      </c>
    </row>
    <row r="83" spans="1:12" s="12" customFormat="1" ht="30" x14ac:dyDescent="0.25">
      <c r="A83" s="49">
        <v>76</v>
      </c>
      <c r="B83" s="36" t="s">
        <v>464</v>
      </c>
      <c r="C83" s="37" t="s">
        <v>749</v>
      </c>
      <c r="D83" s="43" t="s">
        <v>79</v>
      </c>
      <c r="E83" s="16">
        <f t="shared" si="3"/>
        <v>21000.26</v>
      </c>
      <c r="F83" s="21">
        <v>3.48</v>
      </c>
      <c r="G83" s="17">
        <v>1</v>
      </c>
      <c r="H83" s="18">
        <v>1.0954189000000001</v>
      </c>
      <c r="I83" s="19">
        <v>1</v>
      </c>
      <c r="J83" s="20">
        <f t="shared" si="4"/>
        <v>1.0954189999999999</v>
      </c>
      <c r="K83" s="21">
        <f t="shared" si="5"/>
        <v>80054.210000000006</v>
      </c>
      <c r="L83" s="48">
        <f>K83-'[2]СПК_2 ур'!O80</f>
        <v>0</v>
      </c>
    </row>
    <row r="84" spans="1:12" s="12" customFormat="1" ht="15.75" x14ac:dyDescent="0.25">
      <c r="A84" s="49">
        <v>77</v>
      </c>
      <c r="B84" s="36" t="s">
        <v>465</v>
      </c>
      <c r="C84" s="37" t="s">
        <v>82</v>
      </c>
      <c r="D84" s="43" t="s">
        <v>79</v>
      </c>
      <c r="E84" s="16">
        <f t="shared" si="3"/>
        <v>21000.26</v>
      </c>
      <c r="F84" s="21">
        <v>1.1200000000000001</v>
      </c>
      <c r="G84" s="17">
        <v>0.87432600000000005</v>
      </c>
      <c r="H84" s="18">
        <v>1.0954189000000001</v>
      </c>
      <c r="I84" s="19">
        <v>1</v>
      </c>
      <c r="J84" s="20">
        <f t="shared" si="4"/>
        <v>0.95775299999999997</v>
      </c>
      <c r="K84" s="21">
        <f t="shared" si="5"/>
        <v>22526.63</v>
      </c>
      <c r="L84" s="48">
        <f>K84-'[2]СПК_2 ур'!O81</f>
        <v>0</v>
      </c>
    </row>
    <row r="85" spans="1:12" s="12" customFormat="1" ht="15.75" x14ac:dyDescent="0.25">
      <c r="A85" s="49">
        <v>78</v>
      </c>
      <c r="B85" s="36" t="s">
        <v>466</v>
      </c>
      <c r="C85" s="37" t="s">
        <v>83</v>
      </c>
      <c r="D85" s="43" t="s">
        <v>79</v>
      </c>
      <c r="E85" s="16">
        <f t="shared" si="3"/>
        <v>21000.26</v>
      </c>
      <c r="F85" s="21">
        <v>2.0099999999999998</v>
      </c>
      <c r="G85" s="17">
        <v>1</v>
      </c>
      <c r="H85" s="18">
        <v>1.0954189000000001</v>
      </c>
      <c r="I85" s="19">
        <v>1</v>
      </c>
      <c r="J85" s="20">
        <f t="shared" si="4"/>
        <v>1.0954189999999999</v>
      </c>
      <c r="K85" s="21">
        <f t="shared" si="5"/>
        <v>46238.21</v>
      </c>
      <c r="L85" s="48">
        <f>K85-'[2]СПК_2 ур'!O82</f>
        <v>0</v>
      </c>
    </row>
    <row r="86" spans="1:12" s="12" customFormat="1" ht="15.75" x14ac:dyDescent="0.25">
      <c r="A86" s="49">
        <v>79</v>
      </c>
      <c r="B86" s="36" t="s">
        <v>467</v>
      </c>
      <c r="C86" s="37" t="s">
        <v>84</v>
      </c>
      <c r="D86" s="43" t="s">
        <v>79</v>
      </c>
      <c r="E86" s="16">
        <f t="shared" si="3"/>
        <v>21000.26</v>
      </c>
      <c r="F86" s="21">
        <v>1.42</v>
      </c>
      <c r="G86" s="17">
        <v>0.87432600000000005</v>
      </c>
      <c r="H86" s="18">
        <v>1.0954189000000001</v>
      </c>
      <c r="I86" s="19">
        <v>1</v>
      </c>
      <c r="J86" s="20">
        <f t="shared" si="4"/>
        <v>0.95775299999999997</v>
      </c>
      <c r="K86" s="21">
        <f t="shared" si="5"/>
        <v>28560.55</v>
      </c>
      <c r="L86" s="48">
        <f>K86-'[2]СПК_2 ур'!O83</f>
        <v>0</v>
      </c>
    </row>
    <row r="87" spans="1:12" s="12" customFormat="1" ht="15.75" x14ac:dyDescent="0.25">
      <c r="A87" s="49">
        <v>80</v>
      </c>
      <c r="B87" s="36" t="s">
        <v>468</v>
      </c>
      <c r="C87" s="37" t="s">
        <v>85</v>
      </c>
      <c r="D87" s="43" t="s">
        <v>79</v>
      </c>
      <c r="E87" s="16">
        <f t="shared" si="3"/>
        <v>21000.26</v>
      </c>
      <c r="F87" s="21">
        <v>2.38</v>
      </c>
      <c r="G87" s="17">
        <v>1</v>
      </c>
      <c r="H87" s="18">
        <v>1.0954189000000001</v>
      </c>
      <c r="I87" s="19">
        <v>1</v>
      </c>
      <c r="J87" s="20">
        <f t="shared" si="4"/>
        <v>1.0954189999999999</v>
      </c>
      <c r="K87" s="21">
        <f t="shared" si="5"/>
        <v>54749.72</v>
      </c>
      <c r="L87" s="48">
        <f>K87-'[2]СПК_2 ур'!O84</f>
        <v>0</v>
      </c>
    </row>
    <row r="88" spans="1:12" s="12" customFormat="1" ht="15.75" x14ac:dyDescent="0.25">
      <c r="A88" s="49">
        <v>81</v>
      </c>
      <c r="B88" s="36" t="s">
        <v>469</v>
      </c>
      <c r="C88" s="37" t="s">
        <v>87</v>
      </c>
      <c r="D88" s="43" t="s">
        <v>86</v>
      </c>
      <c r="E88" s="16">
        <f t="shared" si="3"/>
        <v>21000.26</v>
      </c>
      <c r="F88" s="21">
        <v>0.84</v>
      </c>
      <c r="G88" s="17">
        <v>0.87432600000000005</v>
      </c>
      <c r="H88" s="18">
        <v>1.0954189000000001</v>
      </c>
      <c r="I88" s="19">
        <v>1</v>
      </c>
      <c r="J88" s="20">
        <f t="shared" si="4"/>
        <v>0.95775299999999997</v>
      </c>
      <c r="K88" s="21">
        <f t="shared" si="5"/>
        <v>16894.97</v>
      </c>
      <c r="L88" s="48">
        <f>K88-'[2]СПК_2 ур'!O85</f>
        <v>0</v>
      </c>
    </row>
    <row r="89" spans="1:12" s="12" customFormat="1" ht="15.75" x14ac:dyDescent="0.25">
      <c r="A89" s="49">
        <v>82</v>
      </c>
      <c r="B89" s="36" t="s">
        <v>470</v>
      </c>
      <c r="C89" s="37" t="s">
        <v>88</v>
      </c>
      <c r="D89" s="43" t="s">
        <v>86</v>
      </c>
      <c r="E89" s="16">
        <f t="shared" si="3"/>
        <v>21000.26</v>
      </c>
      <c r="F89" s="21">
        <v>1.74</v>
      </c>
      <c r="G89" s="17">
        <v>0.87432600000000005</v>
      </c>
      <c r="H89" s="18">
        <v>1.0954189000000001</v>
      </c>
      <c r="I89" s="19">
        <v>1</v>
      </c>
      <c r="J89" s="20">
        <f t="shared" si="4"/>
        <v>0.95775299999999997</v>
      </c>
      <c r="K89" s="21">
        <f t="shared" si="5"/>
        <v>34996.730000000003</v>
      </c>
      <c r="L89" s="48">
        <f>K89-'[2]СПК_2 ур'!O86</f>
        <v>0</v>
      </c>
    </row>
    <row r="90" spans="1:12" s="12" customFormat="1" ht="15.75" x14ac:dyDescent="0.25">
      <c r="A90" s="49">
        <v>83</v>
      </c>
      <c r="B90" s="36" t="s">
        <v>471</v>
      </c>
      <c r="C90" s="37" t="s">
        <v>89</v>
      </c>
      <c r="D90" s="43" t="s">
        <v>86</v>
      </c>
      <c r="E90" s="16">
        <f t="shared" si="3"/>
        <v>21000.26</v>
      </c>
      <c r="F90" s="21">
        <v>2.4900000000000002</v>
      </c>
      <c r="G90" s="17">
        <v>0.87432600000000005</v>
      </c>
      <c r="H90" s="18">
        <v>1.0954189000000001</v>
      </c>
      <c r="I90" s="19">
        <v>1</v>
      </c>
      <c r="J90" s="20">
        <f t="shared" si="4"/>
        <v>0.95775299999999997</v>
      </c>
      <c r="K90" s="21">
        <f t="shared" si="5"/>
        <v>50081.52</v>
      </c>
      <c r="L90" s="48">
        <f>K90-'[2]СПК_2 ур'!O87</f>
        <v>0</v>
      </c>
    </row>
    <row r="91" spans="1:12" s="12" customFormat="1" ht="15.75" x14ac:dyDescent="0.25">
      <c r="A91" s="49">
        <v>84</v>
      </c>
      <c r="B91" s="36" t="s">
        <v>472</v>
      </c>
      <c r="C91" s="37" t="s">
        <v>91</v>
      </c>
      <c r="D91" s="43" t="s">
        <v>90</v>
      </c>
      <c r="E91" s="16">
        <f t="shared" si="3"/>
        <v>21000.26</v>
      </c>
      <c r="F91" s="21">
        <v>0.98</v>
      </c>
      <c r="G91" s="17">
        <v>0.87432600000000005</v>
      </c>
      <c r="H91" s="18">
        <v>1.0954189000000001</v>
      </c>
      <c r="I91" s="19">
        <v>1</v>
      </c>
      <c r="J91" s="20">
        <f t="shared" si="4"/>
        <v>0.95775299999999997</v>
      </c>
      <c r="K91" s="21">
        <f t="shared" si="5"/>
        <v>19710.8</v>
      </c>
      <c r="L91" s="48">
        <f>K91-'[2]СПК_2 ур'!O88</f>
        <v>0</v>
      </c>
    </row>
    <row r="92" spans="1:12" s="12" customFormat="1" ht="15.75" x14ac:dyDescent="0.25">
      <c r="A92" s="49">
        <v>85</v>
      </c>
      <c r="B92" s="36" t="s">
        <v>473</v>
      </c>
      <c r="C92" s="37" t="s">
        <v>92</v>
      </c>
      <c r="D92" s="43" t="s">
        <v>90</v>
      </c>
      <c r="E92" s="16">
        <f t="shared" si="3"/>
        <v>21000.26</v>
      </c>
      <c r="F92" s="21">
        <v>1.55</v>
      </c>
      <c r="G92" s="17">
        <v>0.87432600000000005</v>
      </c>
      <c r="H92" s="18">
        <v>1.0954189000000001</v>
      </c>
      <c r="I92" s="19">
        <v>1</v>
      </c>
      <c r="J92" s="20">
        <f t="shared" si="4"/>
        <v>0.95775299999999997</v>
      </c>
      <c r="K92" s="21">
        <f t="shared" si="5"/>
        <v>31175.25</v>
      </c>
      <c r="L92" s="48">
        <f>K92-'[2]СПК_2 ур'!O89</f>
        <v>0</v>
      </c>
    </row>
    <row r="93" spans="1:12" s="12" customFormat="1" ht="15.75" x14ac:dyDescent="0.25">
      <c r="A93" s="49">
        <v>86</v>
      </c>
      <c r="B93" s="36" t="s">
        <v>474</v>
      </c>
      <c r="C93" s="37" t="s">
        <v>93</v>
      </c>
      <c r="D93" s="43" t="s">
        <v>90</v>
      </c>
      <c r="E93" s="16">
        <f t="shared" si="3"/>
        <v>21000.26</v>
      </c>
      <c r="F93" s="21">
        <v>0.84</v>
      </c>
      <c r="G93" s="17">
        <v>0.87432600000000005</v>
      </c>
      <c r="H93" s="18">
        <v>1.0954189000000001</v>
      </c>
      <c r="I93" s="19">
        <v>1</v>
      </c>
      <c r="J93" s="20">
        <f t="shared" si="4"/>
        <v>0.95775299999999997</v>
      </c>
      <c r="K93" s="21">
        <f t="shared" si="5"/>
        <v>16894.97</v>
      </c>
      <c r="L93" s="48">
        <f>K93-'[2]СПК_2 ур'!O90</f>
        <v>0</v>
      </c>
    </row>
    <row r="94" spans="1:12" s="12" customFormat="1" ht="15.75" x14ac:dyDescent="0.25">
      <c r="A94" s="49">
        <v>87</v>
      </c>
      <c r="B94" s="36" t="s">
        <v>475</v>
      </c>
      <c r="C94" s="37" t="s">
        <v>94</v>
      </c>
      <c r="D94" s="43" t="s">
        <v>90</v>
      </c>
      <c r="E94" s="16">
        <f t="shared" si="3"/>
        <v>21000.26</v>
      </c>
      <c r="F94" s="21">
        <v>1.33</v>
      </c>
      <c r="G94" s="17">
        <v>0.87432600000000005</v>
      </c>
      <c r="H94" s="18">
        <v>1.0954189000000001</v>
      </c>
      <c r="I94" s="19">
        <v>1</v>
      </c>
      <c r="J94" s="20">
        <f t="shared" si="4"/>
        <v>0.95775299999999997</v>
      </c>
      <c r="K94" s="21">
        <f t="shared" si="5"/>
        <v>26750.37</v>
      </c>
      <c r="L94" s="48">
        <f>K94-'[2]СПК_2 ур'!O91</f>
        <v>0</v>
      </c>
    </row>
    <row r="95" spans="1:12" s="12" customFormat="1" ht="15.75" x14ac:dyDescent="0.25">
      <c r="A95" s="49">
        <v>88</v>
      </c>
      <c r="B95" s="36" t="s">
        <v>476</v>
      </c>
      <c r="C95" s="37" t="s">
        <v>95</v>
      </c>
      <c r="D95" s="43" t="s">
        <v>90</v>
      </c>
      <c r="E95" s="16">
        <f t="shared" si="3"/>
        <v>21000.26</v>
      </c>
      <c r="F95" s="21">
        <v>0.96</v>
      </c>
      <c r="G95" s="17">
        <v>0.87432600000000005</v>
      </c>
      <c r="H95" s="18">
        <v>1.0954189000000001</v>
      </c>
      <c r="I95" s="19">
        <v>1</v>
      </c>
      <c r="J95" s="20">
        <f t="shared" si="4"/>
        <v>0.95775299999999997</v>
      </c>
      <c r="K95" s="21">
        <f t="shared" si="5"/>
        <v>19308.54</v>
      </c>
      <c r="L95" s="48">
        <f>K95-'[2]СПК_2 ур'!O92</f>
        <v>0</v>
      </c>
    </row>
    <row r="96" spans="1:12" s="12" customFormat="1" ht="15.75" x14ac:dyDescent="0.25">
      <c r="A96" s="49">
        <v>89</v>
      </c>
      <c r="B96" s="36" t="s">
        <v>477</v>
      </c>
      <c r="C96" s="37" t="s">
        <v>96</v>
      </c>
      <c r="D96" s="43" t="s">
        <v>90</v>
      </c>
      <c r="E96" s="16">
        <f t="shared" si="3"/>
        <v>21000.26</v>
      </c>
      <c r="F96" s="21">
        <v>2.0099999999999998</v>
      </c>
      <c r="G96" s="17">
        <v>0.87432600000000005</v>
      </c>
      <c r="H96" s="18">
        <v>1.0954189000000001</v>
      </c>
      <c r="I96" s="19">
        <v>1</v>
      </c>
      <c r="J96" s="20">
        <f t="shared" si="4"/>
        <v>0.95775299999999997</v>
      </c>
      <c r="K96" s="21">
        <f t="shared" si="5"/>
        <v>40427.25</v>
      </c>
      <c r="L96" s="48">
        <f>K96-'[2]СПК_2 ур'!O93</f>
        <v>0</v>
      </c>
    </row>
    <row r="97" spans="1:12" s="12" customFormat="1" ht="15.75" x14ac:dyDescent="0.25">
      <c r="A97" s="49">
        <v>90</v>
      </c>
      <c r="B97" s="36" t="s">
        <v>478</v>
      </c>
      <c r="C97" s="37" t="s">
        <v>97</v>
      </c>
      <c r="D97" s="43" t="s">
        <v>90</v>
      </c>
      <c r="E97" s="16">
        <f t="shared" si="3"/>
        <v>21000.26</v>
      </c>
      <c r="F97" s="21">
        <v>1.02</v>
      </c>
      <c r="G97" s="17">
        <v>0.87432600000000005</v>
      </c>
      <c r="H97" s="18">
        <v>1.0954189000000001</v>
      </c>
      <c r="I97" s="19">
        <v>1</v>
      </c>
      <c r="J97" s="20">
        <f t="shared" si="4"/>
        <v>0.95775299999999997</v>
      </c>
      <c r="K97" s="21">
        <f t="shared" si="5"/>
        <v>20515.32</v>
      </c>
      <c r="L97" s="48">
        <f>K97-'[2]СПК_2 ур'!O94</f>
        <v>0</v>
      </c>
    </row>
    <row r="98" spans="1:12" s="12" customFormat="1" ht="30" x14ac:dyDescent="0.25">
      <c r="A98" s="49">
        <v>91</v>
      </c>
      <c r="B98" s="36" t="s">
        <v>479</v>
      </c>
      <c r="C98" s="37" t="s">
        <v>750</v>
      </c>
      <c r="D98" s="43" t="s">
        <v>90</v>
      </c>
      <c r="E98" s="16">
        <f t="shared" si="3"/>
        <v>21000.26</v>
      </c>
      <c r="F98" s="21">
        <v>1.61</v>
      </c>
      <c r="G98" s="17">
        <v>0.87432600000000005</v>
      </c>
      <c r="H98" s="18">
        <v>1</v>
      </c>
      <c r="I98" s="19">
        <v>1</v>
      </c>
      <c r="J98" s="20">
        <f t="shared" si="4"/>
        <v>0.87432600000000005</v>
      </c>
      <c r="K98" s="21">
        <f t="shared" si="5"/>
        <v>29561.33</v>
      </c>
      <c r="L98" s="48">
        <f>K98-'[2]СПК_2 ур'!O95</f>
        <v>0</v>
      </c>
    </row>
    <row r="99" spans="1:12" s="12" customFormat="1" ht="30" x14ac:dyDescent="0.25">
      <c r="A99" s="49">
        <v>92</v>
      </c>
      <c r="B99" s="36" t="s">
        <v>480</v>
      </c>
      <c r="C99" s="37" t="s">
        <v>751</v>
      </c>
      <c r="D99" s="43" t="s">
        <v>90</v>
      </c>
      <c r="E99" s="16">
        <f t="shared" si="3"/>
        <v>21000.26</v>
      </c>
      <c r="F99" s="21">
        <v>2.0499999999999998</v>
      </c>
      <c r="G99" s="17">
        <v>0.87432600000000005</v>
      </c>
      <c r="H99" s="18">
        <v>1</v>
      </c>
      <c r="I99" s="19">
        <v>1</v>
      </c>
      <c r="J99" s="20">
        <f t="shared" si="4"/>
        <v>0.87432600000000005</v>
      </c>
      <c r="K99" s="21">
        <f t="shared" si="5"/>
        <v>37640.199999999997</v>
      </c>
      <c r="L99" s="48">
        <f>K99-'[2]СПК_2 ур'!O96</f>
        <v>0</v>
      </c>
    </row>
    <row r="100" spans="1:12" s="12" customFormat="1" ht="15.75" x14ac:dyDescent="0.25">
      <c r="A100" s="49">
        <v>93</v>
      </c>
      <c r="B100" s="36" t="s">
        <v>481</v>
      </c>
      <c r="C100" s="37" t="s">
        <v>98</v>
      </c>
      <c r="D100" s="43" t="s">
        <v>90</v>
      </c>
      <c r="E100" s="16">
        <f t="shared" si="3"/>
        <v>21000.26</v>
      </c>
      <c r="F100" s="21">
        <v>0.74</v>
      </c>
      <c r="G100" s="17">
        <v>1.4</v>
      </c>
      <c r="H100" s="18">
        <v>1.0954189000000001</v>
      </c>
      <c r="I100" s="19">
        <v>1</v>
      </c>
      <c r="J100" s="20">
        <f t="shared" si="4"/>
        <v>1.5335859999999999</v>
      </c>
      <c r="K100" s="21">
        <f t="shared" si="5"/>
        <v>23832.22</v>
      </c>
      <c r="L100" s="48">
        <f>K100-'[2]СПК_2 ур'!O97</f>
        <v>0</v>
      </c>
    </row>
    <row r="101" spans="1:12" s="12" customFormat="1" ht="15.75" x14ac:dyDescent="0.25">
      <c r="A101" s="49">
        <v>94</v>
      </c>
      <c r="B101" s="36" t="s">
        <v>482</v>
      </c>
      <c r="C101" s="37" t="s">
        <v>99</v>
      </c>
      <c r="D101" s="43" t="s">
        <v>90</v>
      </c>
      <c r="E101" s="16">
        <f t="shared" si="3"/>
        <v>21000.26</v>
      </c>
      <c r="F101" s="21">
        <v>0.99</v>
      </c>
      <c r="G101" s="17">
        <v>0.87432600000000005</v>
      </c>
      <c r="H101" s="18">
        <v>1.0954189000000001</v>
      </c>
      <c r="I101" s="19">
        <v>1</v>
      </c>
      <c r="J101" s="20">
        <f t="shared" si="4"/>
        <v>0.95775299999999997</v>
      </c>
      <c r="K101" s="21">
        <f t="shared" si="5"/>
        <v>19911.93</v>
      </c>
      <c r="L101" s="48">
        <f>K101-'[2]СПК_2 ур'!O98</f>
        <v>0</v>
      </c>
    </row>
    <row r="102" spans="1:12" s="12" customFormat="1" ht="15.75" x14ac:dyDescent="0.25">
      <c r="A102" s="49">
        <v>95</v>
      </c>
      <c r="B102" s="36" t="s">
        <v>483</v>
      </c>
      <c r="C102" s="37" t="s">
        <v>100</v>
      </c>
      <c r="D102" s="43" t="s">
        <v>90</v>
      </c>
      <c r="E102" s="16">
        <f t="shared" si="3"/>
        <v>21000.26</v>
      </c>
      <c r="F102" s="21">
        <v>1.1499999999999999</v>
      </c>
      <c r="G102" s="17">
        <v>1.4</v>
      </c>
      <c r="H102" s="18">
        <v>1.0954189000000001</v>
      </c>
      <c r="I102" s="19">
        <v>1</v>
      </c>
      <c r="J102" s="20">
        <f t="shared" si="4"/>
        <v>1.5335859999999999</v>
      </c>
      <c r="K102" s="21">
        <f t="shared" si="5"/>
        <v>37036.559999999998</v>
      </c>
      <c r="L102" s="48">
        <f>K102-'[2]СПК_2 ур'!O99</f>
        <v>0</v>
      </c>
    </row>
    <row r="103" spans="1:12" s="12" customFormat="1" ht="15.75" x14ac:dyDescent="0.25">
      <c r="A103" s="49">
        <v>96</v>
      </c>
      <c r="B103" s="36" t="s">
        <v>484</v>
      </c>
      <c r="C103" s="37" t="s">
        <v>101</v>
      </c>
      <c r="D103" s="43" t="s">
        <v>90</v>
      </c>
      <c r="E103" s="16">
        <f t="shared" si="3"/>
        <v>21000.26</v>
      </c>
      <c r="F103" s="21">
        <v>2.82</v>
      </c>
      <c r="G103" s="17">
        <v>0.87432600000000005</v>
      </c>
      <c r="H103" s="18">
        <v>1.0954189000000001</v>
      </c>
      <c r="I103" s="19">
        <v>1</v>
      </c>
      <c r="J103" s="20">
        <f t="shared" si="4"/>
        <v>0.95775299999999997</v>
      </c>
      <c r="K103" s="21">
        <f t="shared" si="5"/>
        <v>56718.83</v>
      </c>
      <c r="L103" s="48">
        <f>K103-'[2]СПК_2 ур'!O100</f>
        <v>0</v>
      </c>
    </row>
    <row r="104" spans="1:12" s="12" customFormat="1" ht="15.75" x14ac:dyDescent="0.25">
      <c r="A104" s="49">
        <v>97</v>
      </c>
      <c r="B104" s="36" t="s">
        <v>485</v>
      </c>
      <c r="C104" s="37" t="s">
        <v>102</v>
      </c>
      <c r="D104" s="43" t="s">
        <v>90</v>
      </c>
      <c r="E104" s="16">
        <f t="shared" si="3"/>
        <v>21000.26</v>
      </c>
      <c r="F104" s="21">
        <v>2.52</v>
      </c>
      <c r="G104" s="17">
        <v>1.4</v>
      </c>
      <c r="H104" s="18">
        <v>1.0954189000000001</v>
      </c>
      <c r="I104" s="19">
        <v>1</v>
      </c>
      <c r="J104" s="20">
        <f t="shared" si="4"/>
        <v>1.5335859999999999</v>
      </c>
      <c r="K104" s="21">
        <f t="shared" si="5"/>
        <v>81158.38</v>
      </c>
      <c r="L104" s="48">
        <f>K104-'[2]СПК_2 ур'!O101</f>
        <v>0</v>
      </c>
    </row>
    <row r="105" spans="1:12" s="12" customFormat="1" ht="15.75" x14ac:dyDescent="0.25">
      <c r="A105" s="49">
        <v>98</v>
      </c>
      <c r="B105" s="36" t="s">
        <v>486</v>
      </c>
      <c r="C105" s="37" t="s">
        <v>103</v>
      </c>
      <c r="D105" s="43" t="s">
        <v>90</v>
      </c>
      <c r="E105" s="16">
        <f t="shared" si="3"/>
        <v>21000.26</v>
      </c>
      <c r="F105" s="21">
        <v>3.12</v>
      </c>
      <c r="G105" s="17">
        <v>1</v>
      </c>
      <c r="H105" s="18">
        <v>1.0954189000000001</v>
      </c>
      <c r="I105" s="19">
        <v>1</v>
      </c>
      <c r="J105" s="20">
        <f t="shared" si="4"/>
        <v>1.0954189999999999</v>
      </c>
      <c r="K105" s="21">
        <f t="shared" si="5"/>
        <v>71772.740000000005</v>
      </c>
      <c r="L105" s="48">
        <f>K105-'[2]СПК_2 ур'!O102</f>
        <v>0</v>
      </c>
    </row>
    <row r="106" spans="1:12" s="12" customFormat="1" ht="15.75" x14ac:dyDescent="0.25">
      <c r="A106" s="49">
        <v>99</v>
      </c>
      <c r="B106" s="36" t="s">
        <v>487</v>
      </c>
      <c r="C106" s="37" t="s">
        <v>104</v>
      </c>
      <c r="D106" s="43" t="s">
        <v>90</v>
      </c>
      <c r="E106" s="16">
        <f t="shared" si="3"/>
        <v>21000.26</v>
      </c>
      <c r="F106" s="21">
        <v>4.51</v>
      </c>
      <c r="G106" s="17">
        <v>1</v>
      </c>
      <c r="H106" s="18">
        <v>1.0954189000000001</v>
      </c>
      <c r="I106" s="19">
        <v>1</v>
      </c>
      <c r="J106" s="20">
        <f t="shared" si="4"/>
        <v>1.0954189999999999</v>
      </c>
      <c r="K106" s="21">
        <f t="shared" si="5"/>
        <v>103748.42</v>
      </c>
      <c r="L106" s="48">
        <f>K106-'[2]СПК_2 ур'!O103</f>
        <v>0</v>
      </c>
    </row>
    <row r="107" spans="1:12" s="12" customFormat="1" ht="15.75" x14ac:dyDescent="0.25">
      <c r="A107" s="49">
        <v>100</v>
      </c>
      <c r="B107" s="36" t="s">
        <v>488</v>
      </c>
      <c r="C107" s="37" t="s">
        <v>105</v>
      </c>
      <c r="D107" s="43" t="s">
        <v>90</v>
      </c>
      <c r="E107" s="16">
        <f t="shared" si="3"/>
        <v>21000.26</v>
      </c>
      <c r="F107" s="21">
        <v>0.82</v>
      </c>
      <c r="G107" s="17">
        <v>1.4</v>
      </c>
      <c r="H107" s="18">
        <v>1.0954189000000001</v>
      </c>
      <c r="I107" s="19">
        <v>1</v>
      </c>
      <c r="J107" s="20">
        <f t="shared" si="4"/>
        <v>1.5335859999999999</v>
      </c>
      <c r="K107" s="21">
        <f t="shared" si="5"/>
        <v>26408.68</v>
      </c>
      <c r="L107" s="48">
        <f>K107-'[2]СПК_2 ур'!O104</f>
        <v>0</v>
      </c>
    </row>
    <row r="108" spans="1:12" s="12" customFormat="1" ht="15.75" x14ac:dyDescent="0.25">
      <c r="A108" s="49">
        <v>101</v>
      </c>
      <c r="B108" s="36" t="s">
        <v>489</v>
      </c>
      <c r="C108" s="37" t="s">
        <v>107</v>
      </c>
      <c r="D108" s="43" t="s">
        <v>106</v>
      </c>
      <c r="E108" s="16">
        <f t="shared" si="3"/>
        <v>21000.26</v>
      </c>
      <c r="F108" s="21">
        <v>0.98</v>
      </c>
      <c r="G108" s="17">
        <v>0.87432600000000005</v>
      </c>
      <c r="H108" s="18">
        <v>1.0954189000000001</v>
      </c>
      <c r="I108" s="19">
        <v>1</v>
      </c>
      <c r="J108" s="20">
        <f t="shared" si="4"/>
        <v>0.95775299999999997</v>
      </c>
      <c r="K108" s="21">
        <f t="shared" si="5"/>
        <v>19710.8</v>
      </c>
      <c r="L108" s="48">
        <f>K108-'[2]СПК_2 ур'!O105</f>
        <v>0</v>
      </c>
    </row>
    <row r="109" spans="1:12" s="12" customFormat="1" ht="15.75" x14ac:dyDescent="0.25">
      <c r="A109" s="49">
        <v>102</v>
      </c>
      <c r="B109" s="36" t="s">
        <v>490</v>
      </c>
      <c r="C109" s="37" t="s">
        <v>108</v>
      </c>
      <c r="D109" s="43" t="s">
        <v>106</v>
      </c>
      <c r="E109" s="16">
        <f t="shared" si="3"/>
        <v>21000.26</v>
      </c>
      <c r="F109" s="21">
        <v>1.49</v>
      </c>
      <c r="G109" s="17">
        <v>0.87432600000000005</v>
      </c>
      <c r="H109" s="18">
        <v>1.0954189000000001</v>
      </c>
      <c r="I109" s="19">
        <v>1</v>
      </c>
      <c r="J109" s="20">
        <f t="shared" si="4"/>
        <v>0.95775299999999997</v>
      </c>
      <c r="K109" s="21">
        <f t="shared" si="5"/>
        <v>29968.46</v>
      </c>
      <c r="L109" s="48">
        <f>K109-'[2]СПК_2 ур'!O106</f>
        <v>0</v>
      </c>
    </row>
    <row r="110" spans="1:12" s="12" customFormat="1" ht="15.75" x14ac:dyDescent="0.25">
      <c r="A110" s="49">
        <v>103</v>
      </c>
      <c r="B110" s="36" t="s">
        <v>491</v>
      </c>
      <c r="C110" s="37" t="s">
        <v>109</v>
      </c>
      <c r="D110" s="43" t="s">
        <v>106</v>
      </c>
      <c r="E110" s="16">
        <f t="shared" si="3"/>
        <v>21000.26</v>
      </c>
      <c r="F110" s="21">
        <v>0.68</v>
      </c>
      <c r="G110" s="17">
        <v>0.87432600000000005</v>
      </c>
      <c r="H110" s="18">
        <v>1</v>
      </c>
      <c r="I110" s="19">
        <v>1</v>
      </c>
      <c r="J110" s="20">
        <f t="shared" si="4"/>
        <v>0.87432600000000005</v>
      </c>
      <c r="K110" s="21">
        <f t="shared" si="5"/>
        <v>12485.53</v>
      </c>
      <c r="L110" s="48">
        <f>K110-'[2]СПК_2 ур'!O107</f>
        <v>0</v>
      </c>
    </row>
    <row r="111" spans="1:12" s="12" customFormat="1" ht="15.75" x14ac:dyDescent="0.25">
      <c r="A111" s="49">
        <v>104</v>
      </c>
      <c r="B111" s="36" t="s">
        <v>492</v>
      </c>
      <c r="C111" s="37" t="s">
        <v>110</v>
      </c>
      <c r="D111" s="43" t="s">
        <v>106</v>
      </c>
      <c r="E111" s="16">
        <f t="shared" si="3"/>
        <v>21000.26</v>
      </c>
      <c r="F111" s="21">
        <v>1.01</v>
      </c>
      <c r="G111" s="17">
        <v>0.87432600000000005</v>
      </c>
      <c r="H111" s="18">
        <v>1.0954189000000001</v>
      </c>
      <c r="I111" s="19">
        <v>1</v>
      </c>
      <c r="J111" s="20">
        <f t="shared" si="4"/>
        <v>0.95775299999999997</v>
      </c>
      <c r="K111" s="21">
        <f t="shared" si="5"/>
        <v>20314.189999999999</v>
      </c>
      <c r="L111" s="48">
        <f>K111-'[2]СПК_2 ур'!O108</f>
        <v>0</v>
      </c>
    </row>
    <row r="112" spans="1:12" s="12" customFormat="1" ht="15.75" x14ac:dyDescent="0.25">
      <c r="A112" s="49">
        <v>105</v>
      </c>
      <c r="B112" s="36" t="s">
        <v>493</v>
      </c>
      <c r="C112" s="37" t="s">
        <v>111</v>
      </c>
      <c r="D112" s="43" t="s">
        <v>106</v>
      </c>
      <c r="E112" s="16">
        <f t="shared" si="3"/>
        <v>21000.26</v>
      </c>
      <c r="F112" s="21">
        <v>0.4</v>
      </c>
      <c r="G112" s="17">
        <v>0.87432600000000005</v>
      </c>
      <c r="H112" s="18">
        <v>1.0954189000000001</v>
      </c>
      <c r="I112" s="19">
        <v>1</v>
      </c>
      <c r="J112" s="20">
        <f t="shared" si="4"/>
        <v>0.95775299999999997</v>
      </c>
      <c r="K112" s="21">
        <f t="shared" si="5"/>
        <v>8045.22</v>
      </c>
      <c r="L112" s="48">
        <f>K112-'[2]СПК_2 ур'!O109</f>
        <v>0</v>
      </c>
    </row>
    <row r="113" spans="1:12" s="12" customFormat="1" ht="15.75" x14ac:dyDescent="0.25">
      <c r="A113" s="49">
        <v>106</v>
      </c>
      <c r="B113" s="36" t="s">
        <v>494</v>
      </c>
      <c r="C113" s="37" t="s">
        <v>112</v>
      </c>
      <c r="D113" s="43" t="s">
        <v>106</v>
      </c>
      <c r="E113" s="16">
        <f t="shared" si="3"/>
        <v>21000.26</v>
      </c>
      <c r="F113" s="21">
        <v>1.54</v>
      </c>
      <c r="G113" s="17">
        <v>0.87432600000000005</v>
      </c>
      <c r="H113" s="18">
        <v>1.0954189000000001</v>
      </c>
      <c r="I113" s="19">
        <v>1</v>
      </c>
      <c r="J113" s="20">
        <f t="shared" si="4"/>
        <v>0.95775299999999997</v>
      </c>
      <c r="K113" s="21">
        <f t="shared" si="5"/>
        <v>30974.12</v>
      </c>
      <c r="L113" s="48">
        <f>K113-'[2]СПК_2 ур'!O110</f>
        <v>0</v>
      </c>
    </row>
    <row r="114" spans="1:12" s="12" customFormat="1" ht="15.75" x14ac:dyDescent="0.25">
      <c r="A114" s="49">
        <v>107</v>
      </c>
      <c r="B114" s="36" t="s">
        <v>495</v>
      </c>
      <c r="C114" s="37" t="s">
        <v>113</v>
      </c>
      <c r="D114" s="43" t="s">
        <v>106</v>
      </c>
      <c r="E114" s="16">
        <f t="shared" si="3"/>
        <v>21000.26</v>
      </c>
      <c r="F114" s="21">
        <v>4.13</v>
      </c>
      <c r="G114" s="17">
        <v>0.87432600000000005</v>
      </c>
      <c r="H114" s="18">
        <v>1.0954189000000001</v>
      </c>
      <c r="I114" s="19">
        <v>1</v>
      </c>
      <c r="J114" s="20">
        <f t="shared" si="4"/>
        <v>0.95775299999999997</v>
      </c>
      <c r="K114" s="21">
        <f t="shared" si="5"/>
        <v>83066.95</v>
      </c>
      <c r="L114" s="48">
        <f>K114-'[2]СПК_2 ур'!O111</f>
        <v>0</v>
      </c>
    </row>
    <row r="115" spans="1:12" s="12" customFormat="1" ht="15.75" x14ac:dyDescent="0.25">
      <c r="A115" s="49">
        <v>108</v>
      </c>
      <c r="B115" s="36" t="s">
        <v>496</v>
      </c>
      <c r="C115" s="37" t="s">
        <v>114</v>
      </c>
      <c r="D115" s="43" t="s">
        <v>106</v>
      </c>
      <c r="E115" s="16">
        <f t="shared" si="3"/>
        <v>21000.26</v>
      </c>
      <c r="F115" s="21">
        <v>5.82</v>
      </c>
      <c r="G115" s="17">
        <v>0.87432600000000005</v>
      </c>
      <c r="H115" s="18">
        <v>1.0954189000000001</v>
      </c>
      <c r="I115" s="19">
        <v>1</v>
      </c>
      <c r="J115" s="20">
        <f t="shared" si="4"/>
        <v>0.95775299999999997</v>
      </c>
      <c r="K115" s="21">
        <f t="shared" si="5"/>
        <v>117058.02</v>
      </c>
      <c r="L115" s="48">
        <f>K115-'[2]СПК_2 ур'!O112</f>
        <v>0</v>
      </c>
    </row>
    <row r="116" spans="1:12" s="12" customFormat="1" ht="15.75" x14ac:dyDescent="0.25">
      <c r="A116" s="49">
        <v>109</v>
      </c>
      <c r="B116" s="36" t="s">
        <v>497</v>
      </c>
      <c r="C116" s="37" t="s">
        <v>115</v>
      </c>
      <c r="D116" s="43" t="s">
        <v>106</v>
      </c>
      <c r="E116" s="16">
        <f t="shared" si="3"/>
        <v>21000.26</v>
      </c>
      <c r="F116" s="21">
        <v>1.41</v>
      </c>
      <c r="G116" s="17">
        <v>0.87432600000000005</v>
      </c>
      <c r="H116" s="18">
        <v>1.0954189000000001</v>
      </c>
      <c r="I116" s="19">
        <v>1</v>
      </c>
      <c r="J116" s="20">
        <f t="shared" si="4"/>
        <v>0.95775299999999997</v>
      </c>
      <c r="K116" s="21">
        <f t="shared" si="5"/>
        <v>28359.42</v>
      </c>
      <c r="L116" s="48">
        <f>K116-'[2]СПК_2 ур'!O113</f>
        <v>0</v>
      </c>
    </row>
    <row r="117" spans="1:12" s="12" customFormat="1" ht="15.75" x14ac:dyDescent="0.25">
      <c r="A117" s="49">
        <v>110</v>
      </c>
      <c r="B117" s="36" t="s">
        <v>498</v>
      </c>
      <c r="C117" s="37" t="s">
        <v>116</v>
      </c>
      <c r="D117" s="43" t="s">
        <v>106</v>
      </c>
      <c r="E117" s="16">
        <f t="shared" si="3"/>
        <v>21000.26</v>
      </c>
      <c r="F117" s="21">
        <v>2.19</v>
      </c>
      <c r="G117" s="17">
        <v>0.87432600000000005</v>
      </c>
      <c r="H117" s="18">
        <v>1.0954189000000001</v>
      </c>
      <c r="I117" s="19">
        <v>1</v>
      </c>
      <c r="J117" s="20">
        <f t="shared" si="4"/>
        <v>0.95775299999999997</v>
      </c>
      <c r="K117" s="21">
        <f t="shared" si="5"/>
        <v>44047.61</v>
      </c>
      <c r="L117" s="48">
        <f>K117-'[2]СПК_2 ур'!O114</f>
        <v>0</v>
      </c>
    </row>
    <row r="118" spans="1:12" s="12" customFormat="1" ht="15.75" x14ac:dyDescent="0.25">
      <c r="A118" s="49">
        <v>111</v>
      </c>
      <c r="B118" s="36" t="s">
        <v>499</v>
      </c>
      <c r="C118" s="37" t="s">
        <v>117</v>
      </c>
      <c r="D118" s="43" t="s">
        <v>106</v>
      </c>
      <c r="E118" s="16">
        <f t="shared" si="3"/>
        <v>21000.26</v>
      </c>
      <c r="F118" s="21">
        <v>2.42</v>
      </c>
      <c r="G118" s="17">
        <v>0.87432600000000005</v>
      </c>
      <c r="H118" s="18">
        <v>1.0954189000000001</v>
      </c>
      <c r="I118" s="19">
        <v>1</v>
      </c>
      <c r="J118" s="20">
        <f t="shared" si="4"/>
        <v>0.95775299999999997</v>
      </c>
      <c r="K118" s="21">
        <f t="shared" si="5"/>
        <v>48673.61</v>
      </c>
      <c r="L118" s="48">
        <f>K118-'[2]СПК_2 ур'!O115</f>
        <v>0</v>
      </c>
    </row>
    <row r="119" spans="1:12" s="12" customFormat="1" ht="15.75" x14ac:dyDescent="0.25">
      <c r="A119" s="49">
        <v>112</v>
      </c>
      <c r="B119" s="36" t="s">
        <v>500</v>
      </c>
      <c r="C119" s="37" t="s">
        <v>118</v>
      </c>
      <c r="D119" s="43" t="s">
        <v>106</v>
      </c>
      <c r="E119" s="16">
        <f t="shared" si="3"/>
        <v>21000.26</v>
      </c>
      <c r="F119" s="21">
        <v>1.02</v>
      </c>
      <c r="G119" s="17">
        <v>0.87432600000000005</v>
      </c>
      <c r="H119" s="18">
        <v>1.0954189000000001</v>
      </c>
      <c r="I119" s="19">
        <v>1</v>
      </c>
      <c r="J119" s="20">
        <f t="shared" si="4"/>
        <v>0.95775299999999997</v>
      </c>
      <c r="K119" s="21">
        <f t="shared" si="5"/>
        <v>20515.32</v>
      </c>
      <c r="L119" s="48">
        <f>K119-'[2]СПК_2 ур'!O116</f>
        <v>0</v>
      </c>
    </row>
    <row r="120" spans="1:12" s="12" customFormat="1" ht="15.75" x14ac:dyDescent="0.25">
      <c r="A120" s="49">
        <v>113</v>
      </c>
      <c r="B120" s="36" t="s">
        <v>501</v>
      </c>
      <c r="C120" s="37" t="s">
        <v>120</v>
      </c>
      <c r="D120" s="43" t="s">
        <v>119</v>
      </c>
      <c r="E120" s="16">
        <f t="shared" si="3"/>
        <v>21000.26</v>
      </c>
      <c r="F120" s="21">
        <v>4.21</v>
      </c>
      <c r="G120" s="17">
        <v>1</v>
      </c>
      <c r="H120" s="18">
        <v>1.0954189000000001</v>
      </c>
      <c r="I120" s="19">
        <v>1</v>
      </c>
      <c r="J120" s="20">
        <f t="shared" si="4"/>
        <v>1.0954189999999999</v>
      </c>
      <c r="K120" s="21">
        <f t="shared" si="5"/>
        <v>96847.19</v>
      </c>
      <c r="L120" s="48">
        <f>K120-'[2]СПК_2 ур'!O117</f>
        <v>0</v>
      </c>
    </row>
    <row r="121" spans="1:12" s="12" customFormat="1" ht="15.75" x14ac:dyDescent="0.25">
      <c r="A121" s="49">
        <v>114</v>
      </c>
      <c r="B121" s="36" t="s">
        <v>502</v>
      </c>
      <c r="C121" s="37" t="s">
        <v>121</v>
      </c>
      <c r="D121" s="43" t="s">
        <v>119</v>
      </c>
      <c r="E121" s="16">
        <f t="shared" si="3"/>
        <v>21000.26</v>
      </c>
      <c r="F121" s="21">
        <v>16.02</v>
      </c>
      <c r="G121" s="17">
        <v>1</v>
      </c>
      <c r="H121" s="18">
        <v>1.0954189000000001</v>
      </c>
      <c r="I121" s="19">
        <v>1</v>
      </c>
      <c r="J121" s="20">
        <f t="shared" si="4"/>
        <v>1.0954189999999999</v>
      </c>
      <c r="K121" s="21">
        <f t="shared" si="5"/>
        <v>368525.42</v>
      </c>
      <c r="L121" s="48">
        <f>K121-'[2]СПК_2 ур'!O118</f>
        <v>0</v>
      </c>
    </row>
    <row r="122" spans="1:12" s="12" customFormat="1" ht="30" x14ac:dyDescent="0.25">
      <c r="A122" s="49">
        <v>115</v>
      </c>
      <c r="B122" s="36" t="s">
        <v>503</v>
      </c>
      <c r="C122" s="37" t="s">
        <v>122</v>
      </c>
      <c r="D122" s="43" t="s">
        <v>119</v>
      </c>
      <c r="E122" s="16">
        <f t="shared" si="3"/>
        <v>21000.26</v>
      </c>
      <c r="F122" s="21">
        <v>7.4</v>
      </c>
      <c r="G122" s="17">
        <v>1</v>
      </c>
      <c r="H122" s="18">
        <v>1.0954189000000001</v>
      </c>
      <c r="I122" s="19">
        <v>1</v>
      </c>
      <c r="J122" s="20">
        <f t="shared" si="4"/>
        <v>1.0954189999999999</v>
      </c>
      <c r="K122" s="21">
        <f t="shared" si="5"/>
        <v>170230.22</v>
      </c>
      <c r="L122" s="48">
        <f>K122-'[2]СПК_2 ур'!O119</f>
        <v>0</v>
      </c>
    </row>
    <row r="123" spans="1:12" s="12" customFormat="1" ht="15.75" x14ac:dyDescent="0.25">
      <c r="A123" s="49">
        <v>116</v>
      </c>
      <c r="B123" s="36" t="s">
        <v>504</v>
      </c>
      <c r="C123" s="37" t="s">
        <v>123</v>
      </c>
      <c r="D123" s="43" t="s">
        <v>119</v>
      </c>
      <c r="E123" s="16">
        <f t="shared" si="3"/>
        <v>21000.26</v>
      </c>
      <c r="F123" s="21">
        <v>1.92</v>
      </c>
      <c r="G123" s="17">
        <v>0.87432600000000005</v>
      </c>
      <c r="H123" s="18">
        <v>1.0954189000000001</v>
      </c>
      <c r="I123" s="19">
        <v>1</v>
      </c>
      <c r="J123" s="20">
        <f t="shared" si="4"/>
        <v>0.95775299999999997</v>
      </c>
      <c r="K123" s="21">
        <f t="shared" si="5"/>
        <v>38617.08</v>
      </c>
      <c r="L123" s="48">
        <f>K123-'[2]СПК_2 ур'!O120</f>
        <v>0</v>
      </c>
    </row>
    <row r="124" spans="1:12" s="12" customFormat="1" ht="15.75" x14ac:dyDescent="0.25">
      <c r="A124" s="49">
        <v>117</v>
      </c>
      <c r="B124" s="36" t="s">
        <v>505</v>
      </c>
      <c r="C124" s="37" t="s">
        <v>124</v>
      </c>
      <c r="D124" s="43" t="s">
        <v>119</v>
      </c>
      <c r="E124" s="16">
        <f t="shared" si="3"/>
        <v>21000.26</v>
      </c>
      <c r="F124" s="21">
        <v>1.39</v>
      </c>
      <c r="G124" s="17">
        <v>0.87432600000000005</v>
      </c>
      <c r="H124" s="18">
        <v>1.0954189000000001</v>
      </c>
      <c r="I124" s="19">
        <v>1</v>
      </c>
      <c r="J124" s="20">
        <f t="shared" si="4"/>
        <v>0.95775299999999997</v>
      </c>
      <c r="K124" s="21">
        <f t="shared" si="5"/>
        <v>27957.16</v>
      </c>
      <c r="L124" s="48">
        <f>K124-'[2]СПК_2 ур'!O121</f>
        <v>0</v>
      </c>
    </row>
    <row r="125" spans="1:12" s="12" customFormat="1" ht="15.75" x14ac:dyDescent="0.25">
      <c r="A125" s="49">
        <v>118</v>
      </c>
      <c r="B125" s="36" t="s">
        <v>506</v>
      </c>
      <c r="C125" s="37" t="s">
        <v>125</v>
      </c>
      <c r="D125" s="43" t="s">
        <v>119</v>
      </c>
      <c r="E125" s="16">
        <f t="shared" si="3"/>
        <v>21000.26</v>
      </c>
      <c r="F125" s="21">
        <v>1.89</v>
      </c>
      <c r="G125" s="17">
        <v>0.87432600000000005</v>
      </c>
      <c r="H125" s="18">
        <v>1.0954189000000001</v>
      </c>
      <c r="I125" s="19">
        <v>1</v>
      </c>
      <c r="J125" s="20">
        <f t="shared" si="4"/>
        <v>0.95775299999999997</v>
      </c>
      <c r="K125" s="21">
        <f t="shared" si="5"/>
        <v>38013.69</v>
      </c>
      <c r="L125" s="48">
        <f>K125-'[2]СПК_2 ур'!O122</f>
        <v>0</v>
      </c>
    </row>
    <row r="126" spans="1:12" s="12" customFormat="1" ht="15.75" x14ac:dyDescent="0.25">
      <c r="A126" s="49">
        <v>119</v>
      </c>
      <c r="B126" s="36" t="s">
        <v>507</v>
      </c>
      <c r="C126" s="37" t="s">
        <v>126</v>
      </c>
      <c r="D126" s="43" t="s">
        <v>119</v>
      </c>
      <c r="E126" s="16">
        <f t="shared" si="3"/>
        <v>21000.26</v>
      </c>
      <c r="F126" s="21">
        <v>2.56</v>
      </c>
      <c r="G126" s="17">
        <v>0.87432600000000005</v>
      </c>
      <c r="H126" s="18">
        <v>1.0954189000000001</v>
      </c>
      <c r="I126" s="19">
        <v>1</v>
      </c>
      <c r="J126" s="20">
        <f t="shared" si="4"/>
        <v>0.95775299999999997</v>
      </c>
      <c r="K126" s="21">
        <f t="shared" si="5"/>
        <v>51489.440000000002</v>
      </c>
      <c r="L126" s="48">
        <f>K126-'[2]СПК_2 ур'!O123</f>
        <v>0</v>
      </c>
    </row>
    <row r="127" spans="1:12" s="12" customFormat="1" ht="30" x14ac:dyDescent="0.25">
      <c r="A127" s="49">
        <v>120</v>
      </c>
      <c r="B127" s="36" t="s">
        <v>508</v>
      </c>
      <c r="C127" s="37" t="s">
        <v>128</v>
      </c>
      <c r="D127" s="43" t="s">
        <v>127</v>
      </c>
      <c r="E127" s="16">
        <f t="shared" si="3"/>
        <v>21000.26</v>
      </c>
      <c r="F127" s="21">
        <v>1.66</v>
      </c>
      <c r="G127" s="17">
        <v>0.87432600000000005</v>
      </c>
      <c r="H127" s="18">
        <v>1.0954189000000001</v>
      </c>
      <c r="I127" s="19">
        <v>1</v>
      </c>
      <c r="J127" s="20">
        <f t="shared" si="4"/>
        <v>0.95775299999999997</v>
      </c>
      <c r="K127" s="21">
        <f t="shared" si="5"/>
        <v>33387.68</v>
      </c>
      <c r="L127" s="48">
        <f>K127-'[2]СПК_2 ур'!O124</f>
        <v>0</v>
      </c>
    </row>
    <row r="128" spans="1:12" s="12" customFormat="1" ht="30" x14ac:dyDescent="0.25">
      <c r="A128" s="49">
        <v>121</v>
      </c>
      <c r="B128" s="36" t="s">
        <v>509</v>
      </c>
      <c r="C128" s="37" t="s">
        <v>129</v>
      </c>
      <c r="D128" s="43" t="s">
        <v>127</v>
      </c>
      <c r="E128" s="16">
        <f t="shared" si="3"/>
        <v>21000.26</v>
      </c>
      <c r="F128" s="21">
        <v>1.82</v>
      </c>
      <c r="G128" s="17">
        <v>0.87432600000000005</v>
      </c>
      <c r="H128" s="18">
        <v>1.0954189000000001</v>
      </c>
      <c r="I128" s="19">
        <v>1</v>
      </c>
      <c r="J128" s="20">
        <f t="shared" si="4"/>
        <v>0.95775299999999997</v>
      </c>
      <c r="K128" s="21">
        <f t="shared" si="5"/>
        <v>36605.769999999997</v>
      </c>
      <c r="L128" s="48">
        <f>K128-'[2]СПК_2 ур'!O125</f>
        <v>0</v>
      </c>
    </row>
    <row r="129" spans="1:12" s="12" customFormat="1" ht="30" x14ac:dyDescent="0.25">
      <c r="A129" s="49">
        <v>122</v>
      </c>
      <c r="B129" s="36" t="s">
        <v>510</v>
      </c>
      <c r="C129" s="37" t="s">
        <v>130</v>
      </c>
      <c r="D129" s="43" t="s">
        <v>127</v>
      </c>
      <c r="E129" s="16">
        <f t="shared" si="3"/>
        <v>21000.26</v>
      </c>
      <c r="F129" s="21">
        <v>1.71</v>
      </c>
      <c r="G129" s="17">
        <v>0.87432600000000005</v>
      </c>
      <c r="H129" s="18">
        <v>1.0954189000000001</v>
      </c>
      <c r="I129" s="19">
        <v>1</v>
      </c>
      <c r="J129" s="20">
        <f t="shared" si="4"/>
        <v>0.95775299999999997</v>
      </c>
      <c r="K129" s="21">
        <f t="shared" si="5"/>
        <v>34393.339999999997</v>
      </c>
      <c r="L129" s="48">
        <f>K129-'[2]СПК_2 ур'!O126</f>
        <v>0</v>
      </c>
    </row>
    <row r="130" spans="1:12" s="12" customFormat="1" ht="30" x14ac:dyDescent="0.25">
      <c r="A130" s="49">
        <v>123</v>
      </c>
      <c r="B130" s="36" t="s">
        <v>511</v>
      </c>
      <c r="C130" s="37" t="s">
        <v>132</v>
      </c>
      <c r="D130" s="43" t="s">
        <v>131</v>
      </c>
      <c r="E130" s="16">
        <f t="shared" si="3"/>
        <v>21000.26</v>
      </c>
      <c r="F130" s="21">
        <v>1.98</v>
      </c>
      <c r="G130" s="17">
        <v>1</v>
      </c>
      <c r="H130" s="18">
        <v>1.0954189000000001</v>
      </c>
      <c r="I130" s="19">
        <v>1</v>
      </c>
      <c r="J130" s="20">
        <f t="shared" si="4"/>
        <v>1.0954189999999999</v>
      </c>
      <c r="K130" s="21">
        <f t="shared" si="5"/>
        <v>45548.09</v>
      </c>
      <c r="L130" s="48">
        <f>K130-'[2]СПК_2 ур'!O127</f>
        <v>0</v>
      </c>
    </row>
    <row r="131" spans="1:12" s="12" customFormat="1" ht="30" x14ac:dyDescent="0.25">
      <c r="A131" s="49">
        <v>124</v>
      </c>
      <c r="B131" s="36" t="s">
        <v>512</v>
      </c>
      <c r="C131" s="37" t="s">
        <v>133</v>
      </c>
      <c r="D131" s="43" t="s">
        <v>131</v>
      </c>
      <c r="E131" s="16">
        <f t="shared" si="3"/>
        <v>21000.26</v>
      </c>
      <c r="F131" s="21">
        <v>3.66</v>
      </c>
      <c r="G131" s="17">
        <v>1</v>
      </c>
      <c r="H131" s="18">
        <v>1.0954189000000001</v>
      </c>
      <c r="I131" s="19">
        <v>1</v>
      </c>
      <c r="J131" s="20">
        <f t="shared" si="4"/>
        <v>1.0954189999999999</v>
      </c>
      <c r="K131" s="21">
        <f t="shared" si="5"/>
        <v>84194.95</v>
      </c>
      <c r="L131" s="48">
        <f>K131-'[2]СПК_2 ур'!O128</f>
        <v>0</v>
      </c>
    </row>
    <row r="132" spans="1:12" s="12" customFormat="1" ht="30" x14ac:dyDescent="0.25">
      <c r="A132" s="49">
        <v>125</v>
      </c>
      <c r="B132" s="36" t="s">
        <v>513</v>
      </c>
      <c r="C132" s="37" t="s">
        <v>134</v>
      </c>
      <c r="D132" s="43" t="s">
        <v>131</v>
      </c>
      <c r="E132" s="16">
        <f t="shared" si="3"/>
        <v>21000.26</v>
      </c>
      <c r="F132" s="21">
        <v>4.05</v>
      </c>
      <c r="G132" s="17">
        <v>1</v>
      </c>
      <c r="H132" s="18">
        <v>1.0954189000000001</v>
      </c>
      <c r="I132" s="19">
        <v>1</v>
      </c>
      <c r="J132" s="20">
        <f t="shared" si="4"/>
        <v>1.0954189999999999</v>
      </c>
      <c r="K132" s="21">
        <f t="shared" si="5"/>
        <v>93166.54</v>
      </c>
      <c r="L132" s="48">
        <f>K132-'[2]СПК_2 ур'!O129</f>
        <v>0</v>
      </c>
    </row>
    <row r="133" spans="1:12" s="12" customFormat="1" ht="30" x14ac:dyDescent="0.25">
      <c r="A133" s="49">
        <v>126</v>
      </c>
      <c r="B133" s="36" t="s">
        <v>514</v>
      </c>
      <c r="C133" s="37" t="s">
        <v>135</v>
      </c>
      <c r="D133" s="43" t="s">
        <v>131</v>
      </c>
      <c r="E133" s="16">
        <f t="shared" si="3"/>
        <v>21000.26</v>
      </c>
      <c r="F133" s="21">
        <v>2.4500000000000002</v>
      </c>
      <c r="G133" s="17">
        <v>1</v>
      </c>
      <c r="H133" s="18">
        <v>1.0954189000000001</v>
      </c>
      <c r="I133" s="19">
        <v>1</v>
      </c>
      <c r="J133" s="20">
        <f t="shared" si="4"/>
        <v>1.0954189999999999</v>
      </c>
      <c r="K133" s="21">
        <f t="shared" si="5"/>
        <v>56360.01</v>
      </c>
      <c r="L133" s="48">
        <f>K133-'[2]СПК_2 ур'!O130</f>
        <v>0</v>
      </c>
    </row>
    <row r="134" spans="1:12" s="12" customFormat="1" ht="30" x14ac:dyDescent="0.25">
      <c r="A134" s="49">
        <v>127</v>
      </c>
      <c r="B134" s="36" t="s">
        <v>515</v>
      </c>
      <c r="C134" s="37" t="s">
        <v>136</v>
      </c>
      <c r="D134" s="43" t="s">
        <v>131</v>
      </c>
      <c r="E134" s="16">
        <f t="shared" si="3"/>
        <v>21000.26</v>
      </c>
      <c r="F134" s="21">
        <v>4.24</v>
      </c>
      <c r="G134" s="17">
        <v>1</v>
      </c>
      <c r="H134" s="18">
        <v>1.0954189000000001</v>
      </c>
      <c r="I134" s="19">
        <v>1</v>
      </c>
      <c r="J134" s="20">
        <f t="shared" si="4"/>
        <v>1.0954189999999999</v>
      </c>
      <c r="K134" s="21">
        <f t="shared" si="5"/>
        <v>97537.32</v>
      </c>
      <c r="L134" s="48">
        <f>K134-'[2]СПК_2 ур'!O131</f>
        <v>0</v>
      </c>
    </row>
    <row r="135" spans="1:12" s="12" customFormat="1" ht="30" x14ac:dyDescent="0.25">
      <c r="A135" s="49">
        <v>128</v>
      </c>
      <c r="B135" s="36" t="s">
        <v>516</v>
      </c>
      <c r="C135" s="37" t="s">
        <v>137</v>
      </c>
      <c r="D135" s="43" t="s">
        <v>131</v>
      </c>
      <c r="E135" s="16">
        <f t="shared" si="3"/>
        <v>21000.26</v>
      </c>
      <c r="F135" s="21">
        <v>1.4</v>
      </c>
      <c r="G135" s="17">
        <v>1</v>
      </c>
      <c r="H135" s="18">
        <v>1.0954189000000001</v>
      </c>
      <c r="I135" s="19">
        <v>1</v>
      </c>
      <c r="J135" s="20">
        <f t="shared" si="4"/>
        <v>1.0954189999999999</v>
      </c>
      <c r="K135" s="21">
        <f t="shared" si="5"/>
        <v>32205.72</v>
      </c>
      <c r="L135" s="48">
        <f>K135-'[2]СПК_2 ур'!O132</f>
        <v>0</v>
      </c>
    </row>
    <row r="136" spans="1:12" s="12" customFormat="1" ht="30" x14ac:dyDescent="0.25">
      <c r="A136" s="49">
        <v>129</v>
      </c>
      <c r="B136" s="36" t="s">
        <v>517</v>
      </c>
      <c r="C136" s="37" t="s">
        <v>138</v>
      </c>
      <c r="D136" s="43" t="s">
        <v>131</v>
      </c>
      <c r="E136" s="16">
        <f t="shared" si="3"/>
        <v>21000.26</v>
      </c>
      <c r="F136" s="21">
        <v>2.46</v>
      </c>
      <c r="G136" s="17">
        <v>1</v>
      </c>
      <c r="H136" s="18">
        <v>1.0954189000000001</v>
      </c>
      <c r="I136" s="19">
        <v>1</v>
      </c>
      <c r="J136" s="20">
        <f t="shared" si="4"/>
        <v>1.0954189999999999</v>
      </c>
      <c r="K136" s="21">
        <f t="shared" si="5"/>
        <v>56590.05</v>
      </c>
      <c r="L136" s="48">
        <f>K136-'[2]СПК_2 ур'!O133</f>
        <v>0</v>
      </c>
    </row>
    <row r="137" spans="1:12" s="12" customFormat="1" ht="30" x14ac:dyDescent="0.25">
      <c r="A137" s="49">
        <v>130</v>
      </c>
      <c r="B137" s="36" t="s">
        <v>518</v>
      </c>
      <c r="C137" s="37" t="s">
        <v>139</v>
      </c>
      <c r="D137" s="43" t="s">
        <v>131</v>
      </c>
      <c r="E137" s="16">
        <f t="shared" ref="E137:E200" si="6">$E$7</f>
        <v>21000.26</v>
      </c>
      <c r="F137" s="21">
        <v>3.24</v>
      </c>
      <c r="G137" s="17">
        <v>1</v>
      </c>
      <c r="H137" s="18">
        <v>1.0954189000000001</v>
      </c>
      <c r="I137" s="19">
        <v>1</v>
      </c>
      <c r="J137" s="20">
        <f t="shared" ref="J137:J200" si="7">ROUND(G137*H137*I137,6)</f>
        <v>1.0954189999999999</v>
      </c>
      <c r="K137" s="21">
        <f t="shared" ref="K137:K200" si="8">ROUND(E137*F137*J137,2)</f>
        <v>74533.23</v>
      </c>
      <c r="L137" s="48">
        <f>K137-'[2]СПК_2 ур'!O134</f>
        <v>0</v>
      </c>
    </row>
    <row r="138" spans="1:12" s="12" customFormat="1" ht="15.75" x14ac:dyDescent="0.25">
      <c r="A138" s="49">
        <v>131</v>
      </c>
      <c r="B138" s="36" t="s">
        <v>519</v>
      </c>
      <c r="C138" s="37" t="s">
        <v>140</v>
      </c>
      <c r="D138" s="43" t="s">
        <v>131</v>
      </c>
      <c r="E138" s="16">
        <f t="shared" si="6"/>
        <v>21000.26</v>
      </c>
      <c r="F138" s="21">
        <v>1.0900000000000001</v>
      </c>
      <c r="G138" s="17">
        <v>1</v>
      </c>
      <c r="H138" s="18">
        <v>1.0954189000000001</v>
      </c>
      <c r="I138" s="19">
        <v>1</v>
      </c>
      <c r="J138" s="20">
        <f t="shared" si="7"/>
        <v>1.0954189999999999</v>
      </c>
      <c r="K138" s="21">
        <f t="shared" si="8"/>
        <v>25074.45</v>
      </c>
      <c r="L138" s="48">
        <f>K138-'[2]СПК_2 ур'!O135</f>
        <v>0</v>
      </c>
    </row>
    <row r="139" spans="1:12" s="12" customFormat="1" ht="15.75" x14ac:dyDescent="0.25">
      <c r="A139" s="49">
        <v>132</v>
      </c>
      <c r="B139" s="36" t="s">
        <v>520</v>
      </c>
      <c r="C139" s="37" t="s">
        <v>141</v>
      </c>
      <c r="D139" s="43" t="s">
        <v>131</v>
      </c>
      <c r="E139" s="16">
        <f t="shared" si="6"/>
        <v>21000.26</v>
      </c>
      <c r="F139" s="21">
        <v>1.36</v>
      </c>
      <c r="G139" s="17">
        <v>1</v>
      </c>
      <c r="H139" s="18">
        <v>1.0954189000000001</v>
      </c>
      <c r="I139" s="19">
        <v>1</v>
      </c>
      <c r="J139" s="20">
        <f t="shared" si="7"/>
        <v>1.0954189999999999</v>
      </c>
      <c r="K139" s="21">
        <f t="shared" si="8"/>
        <v>31285.55</v>
      </c>
      <c r="L139" s="48">
        <f>K139-'[2]СПК_2 ур'!O136</f>
        <v>0</v>
      </c>
    </row>
    <row r="140" spans="1:12" s="12" customFormat="1" ht="15.75" x14ac:dyDescent="0.25">
      <c r="A140" s="49">
        <v>133</v>
      </c>
      <c r="B140" s="36" t="s">
        <v>521</v>
      </c>
      <c r="C140" s="37" t="s">
        <v>142</v>
      </c>
      <c r="D140" s="43" t="s">
        <v>131</v>
      </c>
      <c r="E140" s="16">
        <f t="shared" si="6"/>
        <v>21000.26</v>
      </c>
      <c r="F140" s="21">
        <v>1.41</v>
      </c>
      <c r="G140" s="17">
        <v>1</v>
      </c>
      <c r="H140" s="18">
        <v>1.0954189000000001</v>
      </c>
      <c r="I140" s="19">
        <v>1</v>
      </c>
      <c r="J140" s="20">
        <f t="shared" si="7"/>
        <v>1.0954189999999999</v>
      </c>
      <c r="K140" s="21">
        <f t="shared" si="8"/>
        <v>32435.759999999998</v>
      </c>
      <c r="L140" s="48">
        <f>K140-'[2]СПК_2 ур'!O137</f>
        <v>0</v>
      </c>
    </row>
    <row r="141" spans="1:12" s="12" customFormat="1" ht="30" x14ac:dyDescent="0.25">
      <c r="A141" s="49">
        <v>134</v>
      </c>
      <c r="B141" s="36" t="s">
        <v>522</v>
      </c>
      <c r="C141" s="37" t="s">
        <v>143</v>
      </c>
      <c r="D141" s="43" t="s">
        <v>131</v>
      </c>
      <c r="E141" s="16">
        <f t="shared" si="6"/>
        <v>21000.26</v>
      </c>
      <c r="F141" s="21">
        <v>1.88</v>
      </c>
      <c r="G141" s="17">
        <v>1</v>
      </c>
      <c r="H141" s="18">
        <v>1.0954189000000001</v>
      </c>
      <c r="I141" s="19">
        <v>1</v>
      </c>
      <c r="J141" s="20">
        <f t="shared" si="7"/>
        <v>1.0954189999999999</v>
      </c>
      <c r="K141" s="21">
        <f t="shared" si="8"/>
        <v>43247.68</v>
      </c>
      <c r="L141" s="48">
        <f>K141-'[2]СПК_2 ур'!O138</f>
        <v>0</v>
      </c>
    </row>
    <row r="142" spans="1:12" s="12" customFormat="1" ht="30" x14ac:dyDescent="0.25">
      <c r="A142" s="49">
        <v>135</v>
      </c>
      <c r="B142" s="36" t="s">
        <v>523</v>
      </c>
      <c r="C142" s="37" t="s">
        <v>144</v>
      </c>
      <c r="D142" s="43" t="s">
        <v>131</v>
      </c>
      <c r="E142" s="16">
        <f t="shared" si="6"/>
        <v>21000.26</v>
      </c>
      <c r="F142" s="21">
        <v>1.92</v>
      </c>
      <c r="G142" s="17">
        <v>1</v>
      </c>
      <c r="H142" s="18">
        <v>1.0954189000000001</v>
      </c>
      <c r="I142" s="19">
        <v>1</v>
      </c>
      <c r="J142" s="20">
        <f t="shared" si="7"/>
        <v>1.0954189999999999</v>
      </c>
      <c r="K142" s="21">
        <f t="shared" si="8"/>
        <v>44167.839999999997</v>
      </c>
      <c r="L142" s="48">
        <f>K142-'[2]СПК_2 ур'!O139</f>
        <v>0</v>
      </c>
    </row>
    <row r="143" spans="1:12" s="12" customFormat="1" ht="30" x14ac:dyDescent="0.25">
      <c r="A143" s="49">
        <v>136</v>
      </c>
      <c r="B143" s="36" t="s">
        <v>524</v>
      </c>
      <c r="C143" s="37" t="s">
        <v>145</v>
      </c>
      <c r="D143" s="43" t="s">
        <v>131</v>
      </c>
      <c r="E143" s="16">
        <f t="shared" si="6"/>
        <v>21000.26</v>
      </c>
      <c r="F143" s="21">
        <v>2.29</v>
      </c>
      <c r="G143" s="17">
        <v>1</v>
      </c>
      <c r="H143" s="18">
        <v>1.0954189000000001</v>
      </c>
      <c r="I143" s="19">
        <v>1</v>
      </c>
      <c r="J143" s="20">
        <f t="shared" si="7"/>
        <v>1.0954189999999999</v>
      </c>
      <c r="K143" s="21">
        <f t="shared" si="8"/>
        <v>52679.35</v>
      </c>
      <c r="L143" s="48">
        <f>K143-'[2]СПК_2 ур'!O140</f>
        <v>0</v>
      </c>
    </row>
    <row r="144" spans="1:12" s="12" customFormat="1" ht="30" x14ac:dyDescent="0.25">
      <c r="A144" s="49">
        <v>137</v>
      </c>
      <c r="B144" s="36" t="s">
        <v>525</v>
      </c>
      <c r="C144" s="37" t="s">
        <v>146</v>
      </c>
      <c r="D144" s="43" t="s">
        <v>131</v>
      </c>
      <c r="E144" s="16">
        <f t="shared" si="6"/>
        <v>21000.26</v>
      </c>
      <c r="F144" s="21">
        <v>3.12</v>
      </c>
      <c r="G144" s="17">
        <v>1</v>
      </c>
      <c r="H144" s="18">
        <v>1.0954189000000001</v>
      </c>
      <c r="I144" s="19">
        <v>1</v>
      </c>
      <c r="J144" s="20">
        <f t="shared" si="7"/>
        <v>1.0954189999999999</v>
      </c>
      <c r="K144" s="21">
        <f t="shared" si="8"/>
        <v>71772.740000000005</v>
      </c>
      <c r="L144" s="48">
        <f>K144-'[2]СПК_2 ур'!O141</f>
        <v>0</v>
      </c>
    </row>
    <row r="145" spans="1:12" s="12" customFormat="1" ht="30" x14ac:dyDescent="0.25">
      <c r="A145" s="49">
        <v>138</v>
      </c>
      <c r="B145" s="36" t="s">
        <v>526</v>
      </c>
      <c r="C145" s="37" t="s">
        <v>147</v>
      </c>
      <c r="D145" s="43" t="s">
        <v>131</v>
      </c>
      <c r="E145" s="16">
        <f t="shared" si="6"/>
        <v>21000.26</v>
      </c>
      <c r="F145" s="21">
        <v>1.96</v>
      </c>
      <c r="G145" s="17">
        <v>1</v>
      </c>
      <c r="H145" s="18">
        <v>1.0954189000000001</v>
      </c>
      <c r="I145" s="19">
        <v>1</v>
      </c>
      <c r="J145" s="20">
        <f t="shared" si="7"/>
        <v>1.0954189999999999</v>
      </c>
      <c r="K145" s="21">
        <f t="shared" si="8"/>
        <v>45088</v>
      </c>
      <c r="L145" s="48">
        <f>K145-'[2]СПК_2 ур'!O142</f>
        <v>0</v>
      </c>
    </row>
    <row r="146" spans="1:12" s="12" customFormat="1" ht="30" x14ac:dyDescent="0.25">
      <c r="A146" s="49">
        <v>139</v>
      </c>
      <c r="B146" s="36" t="s">
        <v>527</v>
      </c>
      <c r="C146" s="37" t="s">
        <v>148</v>
      </c>
      <c r="D146" s="43" t="s">
        <v>131</v>
      </c>
      <c r="E146" s="16">
        <f t="shared" si="6"/>
        <v>21000.26</v>
      </c>
      <c r="F146" s="21">
        <v>2.17</v>
      </c>
      <c r="G146" s="17">
        <v>1</v>
      </c>
      <c r="H146" s="18">
        <v>1.0954189000000001</v>
      </c>
      <c r="I146" s="19">
        <v>1</v>
      </c>
      <c r="J146" s="20">
        <f t="shared" si="7"/>
        <v>1.0954189999999999</v>
      </c>
      <c r="K146" s="21">
        <f t="shared" si="8"/>
        <v>49918.86</v>
      </c>
      <c r="L146" s="48">
        <f>K146-'[2]СПК_2 ур'!O143</f>
        <v>0</v>
      </c>
    </row>
    <row r="147" spans="1:12" s="12" customFormat="1" ht="30" x14ac:dyDescent="0.25">
      <c r="A147" s="49">
        <v>140</v>
      </c>
      <c r="B147" s="36" t="s">
        <v>528</v>
      </c>
      <c r="C147" s="37" t="s">
        <v>149</v>
      </c>
      <c r="D147" s="43" t="s">
        <v>131</v>
      </c>
      <c r="E147" s="16">
        <f t="shared" si="6"/>
        <v>21000.26</v>
      </c>
      <c r="F147" s="21">
        <v>2.02</v>
      </c>
      <c r="G147" s="17">
        <v>1</v>
      </c>
      <c r="H147" s="18">
        <v>1.0954189000000001</v>
      </c>
      <c r="I147" s="19">
        <v>1</v>
      </c>
      <c r="J147" s="20">
        <f t="shared" si="7"/>
        <v>1.0954189999999999</v>
      </c>
      <c r="K147" s="21">
        <f t="shared" si="8"/>
        <v>46468.25</v>
      </c>
      <c r="L147" s="48">
        <f>K147-'[2]СПК_2 ур'!O144</f>
        <v>0</v>
      </c>
    </row>
    <row r="148" spans="1:12" s="12" customFormat="1" ht="30" x14ac:dyDescent="0.25">
      <c r="A148" s="49">
        <v>141</v>
      </c>
      <c r="B148" s="36" t="s">
        <v>529</v>
      </c>
      <c r="C148" s="37" t="s">
        <v>150</v>
      </c>
      <c r="D148" s="43" t="s">
        <v>131</v>
      </c>
      <c r="E148" s="16">
        <f t="shared" si="6"/>
        <v>21000.26</v>
      </c>
      <c r="F148" s="21">
        <v>2.57</v>
      </c>
      <c r="G148" s="17">
        <v>1</v>
      </c>
      <c r="H148" s="18">
        <v>1.0954189000000001</v>
      </c>
      <c r="I148" s="19">
        <v>1</v>
      </c>
      <c r="J148" s="20">
        <f t="shared" si="7"/>
        <v>1.0954189999999999</v>
      </c>
      <c r="K148" s="21">
        <f t="shared" si="8"/>
        <v>59120.5</v>
      </c>
      <c r="L148" s="48">
        <f>K148-'[2]СПК_2 ур'!O145</f>
        <v>0</v>
      </c>
    </row>
    <row r="149" spans="1:12" s="12" customFormat="1" ht="30" x14ac:dyDescent="0.25">
      <c r="A149" s="49">
        <v>142</v>
      </c>
      <c r="B149" s="36" t="s">
        <v>530</v>
      </c>
      <c r="C149" s="37" t="s">
        <v>151</v>
      </c>
      <c r="D149" s="43" t="s">
        <v>131</v>
      </c>
      <c r="E149" s="16">
        <f t="shared" si="6"/>
        <v>21000.26</v>
      </c>
      <c r="F149" s="21">
        <v>3.14</v>
      </c>
      <c r="G149" s="17">
        <v>1</v>
      </c>
      <c r="H149" s="18">
        <v>1.0954189000000001</v>
      </c>
      <c r="I149" s="19">
        <v>1</v>
      </c>
      <c r="J149" s="20">
        <f t="shared" si="7"/>
        <v>1.0954189999999999</v>
      </c>
      <c r="K149" s="21">
        <f t="shared" si="8"/>
        <v>72232.820000000007</v>
      </c>
      <c r="L149" s="48">
        <f>K149-'[2]СПК_2 ур'!O146</f>
        <v>0</v>
      </c>
    </row>
    <row r="150" spans="1:12" s="12" customFormat="1" ht="15.75" x14ac:dyDescent="0.25">
      <c r="A150" s="49">
        <v>143</v>
      </c>
      <c r="B150" s="36" t="s">
        <v>531</v>
      </c>
      <c r="C150" s="37" t="s">
        <v>152</v>
      </c>
      <c r="D150" s="43" t="s">
        <v>131</v>
      </c>
      <c r="E150" s="16">
        <f t="shared" si="6"/>
        <v>21000.26</v>
      </c>
      <c r="F150" s="21">
        <v>2.48</v>
      </c>
      <c r="G150" s="17">
        <v>1</v>
      </c>
      <c r="H150" s="18">
        <v>1.0954189000000001</v>
      </c>
      <c r="I150" s="19">
        <v>1</v>
      </c>
      <c r="J150" s="20">
        <f t="shared" si="7"/>
        <v>1.0954189999999999</v>
      </c>
      <c r="K150" s="21">
        <f t="shared" si="8"/>
        <v>57050.13</v>
      </c>
      <c r="L150" s="48">
        <f>K150-'[2]СПК_2 ур'!O147</f>
        <v>0</v>
      </c>
    </row>
    <row r="151" spans="1:12" s="12" customFormat="1" ht="30" x14ac:dyDescent="0.25">
      <c r="A151" s="49">
        <v>144</v>
      </c>
      <c r="B151" s="36" t="s">
        <v>532</v>
      </c>
      <c r="C151" s="37" t="s">
        <v>154</v>
      </c>
      <c r="D151" s="43" t="s">
        <v>131</v>
      </c>
      <c r="E151" s="16">
        <f t="shared" si="6"/>
        <v>21000.26</v>
      </c>
      <c r="F151" s="21">
        <v>1.91</v>
      </c>
      <c r="G151" s="17">
        <v>1</v>
      </c>
      <c r="H151" s="18">
        <v>1.0954189000000001</v>
      </c>
      <c r="I151" s="19">
        <v>1</v>
      </c>
      <c r="J151" s="20">
        <f t="shared" si="7"/>
        <v>1.0954189999999999</v>
      </c>
      <c r="K151" s="21">
        <f t="shared" si="8"/>
        <v>43937.8</v>
      </c>
      <c r="L151" s="48">
        <f>K151-'[2]СПК_2 ур'!O148</f>
        <v>0</v>
      </c>
    </row>
    <row r="152" spans="1:12" s="12" customFormat="1" ht="30" x14ac:dyDescent="0.25">
      <c r="A152" s="49">
        <v>145</v>
      </c>
      <c r="B152" s="36" t="s">
        <v>533</v>
      </c>
      <c r="C152" s="37" t="s">
        <v>155</v>
      </c>
      <c r="D152" s="43" t="s">
        <v>131</v>
      </c>
      <c r="E152" s="16">
        <f t="shared" si="6"/>
        <v>21000.26</v>
      </c>
      <c r="F152" s="21">
        <v>2.88</v>
      </c>
      <c r="G152" s="17">
        <v>1</v>
      </c>
      <c r="H152" s="18">
        <v>1.0954189000000001</v>
      </c>
      <c r="I152" s="19">
        <v>1</v>
      </c>
      <c r="J152" s="20">
        <f t="shared" si="7"/>
        <v>1.0954189999999999</v>
      </c>
      <c r="K152" s="21">
        <f t="shared" si="8"/>
        <v>66251.759999999995</v>
      </c>
      <c r="L152" s="48">
        <f>K152-'[2]СПК_2 ур'!O149</f>
        <v>0</v>
      </c>
    </row>
    <row r="153" spans="1:12" s="12" customFormat="1" ht="30" x14ac:dyDescent="0.25">
      <c r="A153" s="49">
        <v>146</v>
      </c>
      <c r="B153" s="36" t="s">
        <v>534</v>
      </c>
      <c r="C153" s="37" t="s">
        <v>156</v>
      </c>
      <c r="D153" s="43" t="s">
        <v>131</v>
      </c>
      <c r="E153" s="16">
        <f t="shared" si="6"/>
        <v>21000.26</v>
      </c>
      <c r="F153" s="21">
        <v>4.25</v>
      </c>
      <c r="G153" s="17">
        <v>1</v>
      </c>
      <c r="H153" s="18">
        <v>1.0954189000000001</v>
      </c>
      <c r="I153" s="19">
        <v>1</v>
      </c>
      <c r="J153" s="20">
        <f t="shared" si="7"/>
        <v>1.0954189999999999</v>
      </c>
      <c r="K153" s="21">
        <f t="shared" si="8"/>
        <v>97767.360000000001</v>
      </c>
      <c r="L153" s="48">
        <f>K153-'[2]СПК_2 ур'!O150</f>
        <v>0</v>
      </c>
    </row>
    <row r="154" spans="1:12" s="12" customFormat="1" ht="30" x14ac:dyDescent="0.25">
      <c r="A154" s="49">
        <v>147</v>
      </c>
      <c r="B154" s="36" t="s">
        <v>535</v>
      </c>
      <c r="C154" s="37" t="s">
        <v>157</v>
      </c>
      <c r="D154" s="43" t="s">
        <v>131</v>
      </c>
      <c r="E154" s="16">
        <f t="shared" si="6"/>
        <v>21000.26</v>
      </c>
      <c r="F154" s="21">
        <v>2.56</v>
      </c>
      <c r="G154" s="17">
        <v>1</v>
      </c>
      <c r="H154" s="18">
        <v>1.0954189000000001</v>
      </c>
      <c r="I154" s="19">
        <v>1</v>
      </c>
      <c r="J154" s="20">
        <f t="shared" si="7"/>
        <v>1.0954189999999999</v>
      </c>
      <c r="K154" s="21">
        <f t="shared" si="8"/>
        <v>58890.45</v>
      </c>
      <c r="L154" s="48">
        <f>K154-'[2]СПК_2 ур'!O151</f>
        <v>0</v>
      </c>
    </row>
    <row r="155" spans="1:12" s="12" customFormat="1" ht="30" x14ac:dyDescent="0.25">
      <c r="A155" s="49">
        <v>148</v>
      </c>
      <c r="B155" s="36" t="s">
        <v>536</v>
      </c>
      <c r="C155" s="37" t="s">
        <v>158</v>
      </c>
      <c r="D155" s="43" t="s">
        <v>131</v>
      </c>
      <c r="E155" s="16">
        <f t="shared" si="6"/>
        <v>21000.26</v>
      </c>
      <c r="F155" s="21">
        <v>3.6</v>
      </c>
      <c r="G155" s="17">
        <v>1</v>
      </c>
      <c r="H155" s="18">
        <v>1.0954189000000001</v>
      </c>
      <c r="I155" s="19">
        <v>1</v>
      </c>
      <c r="J155" s="20">
        <f t="shared" si="7"/>
        <v>1.0954189999999999</v>
      </c>
      <c r="K155" s="21">
        <f t="shared" si="8"/>
        <v>82814.7</v>
      </c>
      <c r="L155" s="48">
        <f>K155-'[2]СПК_2 ур'!O152</f>
        <v>0</v>
      </c>
    </row>
    <row r="156" spans="1:12" s="12" customFormat="1" ht="30" x14ac:dyDescent="0.25">
      <c r="A156" s="49">
        <v>149</v>
      </c>
      <c r="B156" s="36" t="s">
        <v>537</v>
      </c>
      <c r="C156" s="37" t="s">
        <v>349</v>
      </c>
      <c r="D156" s="43" t="s">
        <v>131</v>
      </c>
      <c r="E156" s="16">
        <f t="shared" si="6"/>
        <v>21000.26</v>
      </c>
      <c r="F156" s="21">
        <v>0.56999999999999995</v>
      </c>
      <c r="G156" s="17">
        <v>1</v>
      </c>
      <c r="H156" s="18">
        <v>1.0954189000000001</v>
      </c>
      <c r="I156" s="19">
        <v>1</v>
      </c>
      <c r="J156" s="20">
        <f t="shared" si="7"/>
        <v>1.0954189999999999</v>
      </c>
      <c r="K156" s="21">
        <f t="shared" si="8"/>
        <v>13112.33</v>
      </c>
      <c r="L156" s="48">
        <f>K156-'[2]СПК_2 ур'!O153</f>
        <v>0</v>
      </c>
    </row>
    <row r="157" spans="1:12" s="12" customFormat="1" ht="30" x14ac:dyDescent="0.25">
      <c r="A157" s="49">
        <v>150</v>
      </c>
      <c r="B157" s="36" t="s">
        <v>538</v>
      </c>
      <c r="C157" s="37" t="s">
        <v>350</v>
      </c>
      <c r="D157" s="43" t="s">
        <v>131</v>
      </c>
      <c r="E157" s="16">
        <f t="shared" si="6"/>
        <v>21000.26</v>
      </c>
      <c r="F157" s="21">
        <v>1</v>
      </c>
      <c r="G157" s="17">
        <v>1</v>
      </c>
      <c r="H157" s="18">
        <v>1.0954189000000001</v>
      </c>
      <c r="I157" s="19">
        <v>1</v>
      </c>
      <c r="J157" s="20">
        <f t="shared" si="7"/>
        <v>1.0954189999999999</v>
      </c>
      <c r="K157" s="21">
        <f t="shared" si="8"/>
        <v>23004.080000000002</v>
      </c>
      <c r="L157" s="48">
        <f>K157-'[2]СПК_2 ур'!O154</f>
        <v>0</v>
      </c>
    </row>
    <row r="158" spans="1:12" s="12" customFormat="1" ht="30" x14ac:dyDescent="0.25">
      <c r="A158" s="49">
        <v>151</v>
      </c>
      <c r="B158" s="36" t="s">
        <v>539</v>
      </c>
      <c r="C158" s="37" t="s">
        <v>351</v>
      </c>
      <c r="D158" s="43" t="s">
        <v>131</v>
      </c>
      <c r="E158" s="16">
        <f t="shared" si="6"/>
        <v>21000.26</v>
      </c>
      <c r="F158" s="21">
        <v>1.67</v>
      </c>
      <c r="G158" s="17">
        <v>1</v>
      </c>
      <c r="H158" s="18">
        <v>1.0954189000000001</v>
      </c>
      <c r="I158" s="19">
        <v>1</v>
      </c>
      <c r="J158" s="20">
        <f t="shared" si="7"/>
        <v>1.0954189999999999</v>
      </c>
      <c r="K158" s="21">
        <f t="shared" si="8"/>
        <v>38416.82</v>
      </c>
      <c r="L158" s="48">
        <f>K158-'[2]СПК_2 ур'!O155</f>
        <v>0</v>
      </c>
    </row>
    <row r="159" spans="1:12" s="12" customFormat="1" ht="30" x14ac:dyDescent="0.25">
      <c r="A159" s="49">
        <v>152</v>
      </c>
      <c r="B159" s="36" t="s">
        <v>540</v>
      </c>
      <c r="C159" s="37" t="s">
        <v>352</v>
      </c>
      <c r="D159" s="43" t="s">
        <v>131</v>
      </c>
      <c r="E159" s="16">
        <f t="shared" si="6"/>
        <v>21000.26</v>
      </c>
      <c r="F159" s="21">
        <v>2.1800000000000002</v>
      </c>
      <c r="G159" s="17">
        <v>1</v>
      </c>
      <c r="H159" s="18">
        <v>1.0954189000000001</v>
      </c>
      <c r="I159" s="19">
        <v>1</v>
      </c>
      <c r="J159" s="20">
        <f t="shared" si="7"/>
        <v>1.0954189999999999</v>
      </c>
      <c r="K159" s="21">
        <f t="shared" si="8"/>
        <v>50148.9</v>
      </c>
      <c r="L159" s="48">
        <f>K159-'[2]СПК_2 ур'!O156</f>
        <v>0</v>
      </c>
    </row>
    <row r="160" spans="1:12" s="12" customFormat="1" ht="30" x14ac:dyDescent="0.25">
      <c r="A160" s="49">
        <v>153</v>
      </c>
      <c r="B160" s="36" t="s">
        <v>541</v>
      </c>
      <c r="C160" s="37" t="s">
        <v>353</v>
      </c>
      <c r="D160" s="43" t="s">
        <v>131</v>
      </c>
      <c r="E160" s="16">
        <f t="shared" si="6"/>
        <v>21000.26</v>
      </c>
      <c r="F160" s="21">
        <v>2.69</v>
      </c>
      <c r="G160" s="17">
        <v>1</v>
      </c>
      <c r="H160" s="18">
        <v>1.0954189000000001</v>
      </c>
      <c r="I160" s="19">
        <v>1</v>
      </c>
      <c r="J160" s="20">
        <f t="shared" si="7"/>
        <v>1.0954189999999999</v>
      </c>
      <c r="K160" s="21">
        <f t="shared" si="8"/>
        <v>61880.99</v>
      </c>
      <c r="L160" s="48">
        <f>K160-'[2]СПК_2 ур'!O157</f>
        <v>0</v>
      </c>
    </row>
    <row r="161" spans="1:12" s="12" customFormat="1" ht="30" x14ac:dyDescent="0.25">
      <c r="A161" s="49">
        <v>154</v>
      </c>
      <c r="B161" s="36" t="s">
        <v>542</v>
      </c>
      <c r="C161" s="37" t="s">
        <v>354</v>
      </c>
      <c r="D161" s="43" t="s">
        <v>131</v>
      </c>
      <c r="E161" s="16">
        <f t="shared" si="6"/>
        <v>21000.26</v>
      </c>
      <c r="F161" s="21">
        <v>3.44</v>
      </c>
      <c r="G161" s="17">
        <v>1</v>
      </c>
      <c r="H161" s="18">
        <v>1.0954189000000001</v>
      </c>
      <c r="I161" s="19">
        <v>1</v>
      </c>
      <c r="J161" s="20">
        <f t="shared" si="7"/>
        <v>1.0954189999999999</v>
      </c>
      <c r="K161" s="21">
        <f t="shared" si="8"/>
        <v>79134.05</v>
      </c>
      <c r="L161" s="48">
        <f>K161-'[2]СПК_2 ур'!O158</f>
        <v>0</v>
      </c>
    </row>
    <row r="162" spans="1:12" s="12" customFormat="1" ht="30" x14ac:dyDescent="0.25">
      <c r="A162" s="49">
        <v>155</v>
      </c>
      <c r="B162" s="36" t="s">
        <v>543</v>
      </c>
      <c r="C162" s="37" t="s">
        <v>355</v>
      </c>
      <c r="D162" s="43" t="s">
        <v>131</v>
      </c>
      <c r="E162" s="16">
        <f t="shared" si="6"/>
        <v>21000.26</v>
      </c>
      <c r="F162" s="21">
        <v>4.42</v>
      </c>
      <c r="G162" s="17">
        <v>1</v>
      </c>
      <c r="H162" s="18">
        <v>1.0954189000000001</v>
      </c>
      <c r="I162" s="19">
        <v>1</v>
      </c>
      <c r="J162" s="20">
        <f t="shared" si="7"/>
        <v>1.0954189999999999</v>
      </c>
      <c r="K162" s="21">
        <f t="shared" si="8"/>
        <v>101678.05</v>
      </c>
      <c r="L162" s="48">
        <f>K162-'[2]СПК_2 ур'!O159</f>
        <v>0</v>
      </c>
    </row>
    <row r="163" spans="1:12" s="12" customFormat="1" ht="30" x14ac:dyDescent="0.25">
      <c r="A163" s="49">
        <v>156</v>
      </c>
      <c r="B163" s="36" t="s">
        <v>544</v>
      </c>
      <c r="C163" s="37" t="s">
        <v>356</v>
      </c>
      <c r="D163" s="43" t="s">
        <v>131</v>
      </c>
      <c r="E163" s="16">
        <f t="shared" si="6"/>
        <v>21000.26</v>
      </c>
      <c r="F163" s="21">
        <v>5.39</v>
      </c>
      <c r="G163" s="17">
        <v>1</v>
      </c>
      <c r="H163" s="18">
        <v>1.0954189000000001</v>
      </c>
      <c r="I163" s="19">
        <v>1</v>
      </c>
      <c r="J163" s="20">
        <f t="shared" si="7"/>
        <v>1.0954189999999999</v>
      </c>
      <c r="K163" s="21">
        <f t="shared" si="8"/>
        <v>123992.01</v>
      </c>
      <c r="L163" s="48">
        <f>K163-'[2]СПК_2 ур'!O160</f>
        <v>0</v>
      </c>
    </row>
    <row r="164" spans="1:12" s="12" customFormat="1" ht="30" x14ac:dyDescent="0.25">
      <c r="A164" s="49">
        <v>157</v>
      </c>
      <c r="B164" s="36" t="s">
        <v>545</v>
      </c>
      <c r="C164" s="37" t="s">
        <v>357</v>
      </c>
      <c r="D164" s="43" t="s">
        <v>131</v>
      </c>
      <c r="E164" s="16">
        <f t="shared" si="6"/>
        <v>21000.26</v>
      </c>
      <c r="F164" s="21">
        <v>8.65</v>
      </c>
      <c r="G164" s="17">
        <v>1</v>
      </c>
      <c r="H164" s="18">
        <v>1.0954189000000001</v>
      </c>
      <c r="I164" s="19">
        <v>1</v>
      </c>
      <c r="J164" s="20">
        <f t="shared" si="7"/>
        <v>1.0954189999999999</v>
      </c>
      <c r="K164" s="21">
        <f t="shared" si="8"/>
        <v>198985.32</v>
      </c>
      <c r="L164" s="48">
        <f>K164-'[2]СПК_2 ур'!O161</f>
        <v>0</v>
      </c>
    </row>
    <row r="165" spans="1:12" s="12" customFormat="1" ht="30" x14ac:dyDescent="0.25">
      <c r="A165" s="49">
        <v>158</v>
      </c>
      <c r="B165" s="36" t="s">
        <v>546</v>
      </c>
      <c r="C165" s="37" t="s">
        <v>358</v>
      </c>
      <c r="D165" s="43" t="s">
        <v>131</v>
      </c>
      <c r="E165" s="16">
        <f t="shared" si="6"/>
        <v>21000.26</v>
      </c>
      <c r="F165" s="21">
        <v>14.64</v>
      </c>
      <c r="G165" s="17">
        <v>1</v>
      </c>
      <c r="H165" s="18">
        <v>1.0954189000000001</v>
      </c>
      <c r="I165" s="19">
        <v>1</v>
      </c>
      <c r="J165" s="20">
        <f t="shared" si="7"/>
        <v>1.0954189999999999</v>
      </c>
      <c r="K165" s="21">
        <f t="shared" si="8"/>
        <v>336779.79</v>
      </c>
      <c r="L165" s="48">
        <f>K165-'[2]СПК_2 ур'!O162</f>
        <v>0</v>
      </c>
    </row>
    <row r="166" spans="1:12" s="12" customFormat="1" ht="45" x14ac:dyDescent="0.25">
      <c r="A166" s="49">
        <v>159</v>
      </c>
      <c r="B166" s="36" t="s">
        <v>547</v>
      </c>
      <c r="C166" s="37" t="s">
        <v>361</v>
      </c>
      <c r="D166" s="43" t="s">
        <v>131</v>
      </c>
      <c r="E166" s="16">
        <f t="shared" si="6"/>
        <v>21000.26</v>
      </c>
      <c r="F166" s="21">
        <v>3.02</v>
      </c>
      <c r="G166" s="17">
        <v>1</v>
      </c>
      <c r="H166" s="18">
        <v>1.0954189000000001</v>
      </c>
      <c r="I166" s="19">
        <v>1</v>
      </c>
      <c r="J166" s="20">
        <f t="shared" si="7"/>
        <v>1.0954189999999999</v>
      </c>
      <c r="K166" s="21">
        <f t="shared" si="8"/>
        <v>69472.33</v>
      </c>
      <c r="L166" s="48">
        <f>K166-'[2]СПК_2 ур'!O163</f>
        <v>0</v>
      </c>
    </row>
    <row r="167" spans="1:12" s="12" customFormat="1" ht="45" x14ac:dyDescent="0.25">
      <c r="A167" s="49">
        <v>160</v>
      </c>
      <c r="B167" s="36" t="s">
        <v>548</v>
      </c>
      <c r="C167" s="37" t="s">
        <v>362</v>
      </c>
      <c r="D167" s="43" t="s">
        <v>131</v>
      </c>
      <c r="E167" s="16">
        <f t="shared" si="6"/>
        <v>21000.26</v>
      </c>
      <c r="F167" s="21">
        <v>1.42</v>
      </c>
      <c r="G167" s="17">
        <v>1</v>
      </c>
      <c r="H167" s="18">
        <v>1.0954189000000001</v>
      </c>
      <c r="I167" s="19">
        <v>1</v>
      </c>
      <c r="J167" s="20">
        <f t="shared" si="7"/>
        <v>1.0954189999999999</v>
      </c>
      <c r="K167" s="21">
        <f t="shared" si="8"/>
        <v>32665.8</v>
      </c>
      <c r="L167" s="48">
        <f>K167-'[2]СПК_2 ур'!O164</f>
        <v>0</v>
      </c>
    </row>
    <row r="168" spans="1:12" s="12" customFormat="1" ht="15.75" x14ac:dyDescent="0.25">
      <c r="A168" s="49">
        <v>161</v>
      </c>
      <c r="B168" s="36" t="s">
        <v>549</v>
      </c>
      <c r="C168" s="37" t="s">
        <v>161</v>
      </c>
      <c r="D168" s="43" t="s">
        <v>131</v>
      </c>
      <c r="E168" s="16">
        <f t="shared" si="6"/>
        <v>21000.26</v>
      </c>
      <c r="F168" s="21">
        <v>1.04</v>
      </c>
      <c r="G168" s="17">
        <v>1</v>
      </c>
      <c r="H168" s="18">
        <v>1.0954189000000001</v>
      </c>
      <c r="I168" s="19">
        <v>1</v>
      </c>
      <c r="J168" s="20">
        <f t="shared" si="7"/>
        <v>1.0954189999999999</v>
      </c>
      <c r="K168" s="21">
        <f t="shared" si="8"/>
        <v>23924.25</v>
      </c>
      <c r="L168" s="48">
        <f>K168-'[2]СПК_2 ур'!O165</f>
        <v>0</v>
      </c>
    </row>
    <row r="169" spans="1:12" s="12" customFormat="1" ht="15.75" x14ac:dyDescent="0.25">
      <c r="A169" s="49">
        <v>162</v>
      </c>
      <c r="B169" s="36" t="s">
        <v>550</v>
      </c>
      <c r="C169" s="37" t="s">
        <v>162</v>
      </c>
      <c r="D169" s="43" t="s">
        <v>131</v>
      </c>
      <c r="E169" s="16">
        <f t="shared" si="6"/>
        <v>21000.26</v>
      </c>
      <c r="F169" s="21">
        <v>1.49</v>
      </c>
      <c r="G169" s="17">
        <v>1</v>
      </c>
      <c r="H169" s="18">
        <v>1.0954189000000001</v>
      </c>
      <c r="I169" s="19">
        <v>1</v>
      </c>
      <c r="J169" s="20">
        <f t="shared" si="7"/>
        <v>1.0954189999999999</v>
      </c>
      <c r="K169" s="21">
        <f t="shared" si="8"/>
        <v>34276.080000000002</v>
      </c>
      <c r="L169" s="48">
        <f>K169-'[2]СПК_2 ур'!O166</f>
        <v>0</v>
      </c>
    </row>
    <row r="170" spans="1:12" s="12" customFormat="1" ht="15.75" x14ac:dyDescent="0.25">
      <c r="A170" s="49">
        <v>163</v>
      </c>
      <c r="B170" s="36" t="s">
        <v>551</v>
      </c>
      <c r="C170" s="37" t="s">
        <v>163</v>
      </c>
      <c r="D170" s="43" t="s">
        <v>131</v>
      </c>
      <c r="E170" s="16">
        <f t="shared" si="6"/>
        <v>21000.26</v>
      </c>
      <c r="F170" s="21">
        <v>4.1500000000000004</v>
      </c>
      <c r="G170" s="17">
        <v>1</v>
      </c>
      <c r="H170" s="18">
        <v>1.0954189000000001</v>
      </c>
      <c r="I170" s="19">
        <v>1</v>
      </c>
      <c r="J170" s="20">
        <f t="shared" si="7"/>
        <v>1.0954189999999999</v>
      </c>
      <c r="K170" s="21">
        <f t="shared" si="8"/>
        <v>95466.95</v>
      </c>
      <c r="L170" s="48">
        <f>K170-'[2]СПК_2 ур'!O167</f>
        <v>0</v>
      </c>
    </row>
    <row r="171" spans="1:12" s="12" customFormat="1" ht="15.75" x14ac:dyDescent="0.25">
      <c r="A171" s="49">
        <v>164</v>
      </c>
      <c r="B171" s="36" t="s">
        <v>552</v>
      </c>
      <c r="C171" s="37" t="s">
        <v>752</v>
      </c>
      <c r="D171" s="43" t="s">
        <v>131</v>
      </c>
      <c r="E171" s="16">
        <f t="shared" si="6"/>
        <v>21000.26</v>
      </c>
      <c r="F171" s="21">
        <v>4.32</v>
      </c>
      <c r="G171" s="17">
        <v>1</v>
      </c>
      <c r="H171" s="18">
        <v>1.0954189000000001</v>
      </c>
      <c r="I171" s="19">
        <v>1</v>
      </c>
      <c r="J171" s="20">
        <f t="shared" si="7"/>
        <v>1.0954189999999999</v>
      </c>
      <c r="K171" s="21">
        <f t="shared" si="8"/>
        <v>99377.64</v>
      </c>
      <c r="L171" s="48">
        <f>K171-'[2]СПК_2 ур'!O168</f>
        <v>0</v>
      </c>
    </row>
    <row r="172" spans="1:12" s="12" customFormat="1" ht="15.75" x14ac:dyDescent="0.25">
      <c r="A172" s="49">
        <v>165</v>
      </c>
      <c r="B172" s="36" t="s">
        <v>553</v>
      </c>
      <c r="C172" s="37" t="s">
        <v>753</v>
      </c>
      <c r="D172" s="43" t="s">
        <v>131</v>
      </c>
      <c r="E172" s="16">
        <f t="shared" si="6"/>
        <v>21000.26</v>
      </c>
      <c r="F172" s="21">
        <v>4.68</v>
      </c>
      <c r="G172" s="17">
        <v>1</v>
      </c>
      <c r="H172" s="18">
        <v>1.0954189000000001</v>
      </c>
      <c r="I172" s="19">
        <v>1</v>
      </c>
      <c r="J172" s="20">
        <f t="shared" si="7"/>
        <v>1.0954189999999999</v>
      </c>
      <c r="K172" s="21">
        <f t="shared" si="8"/>
        <v>107659.11</v>
      </c>
      <c r="L172" s="48">
        <f>K172-'[2]СПК_2 ур'!O169</f>
        <v>0</v>
      </c>
    </row>
    <row r="173" spans="1:12" s="12" customFormat="1" ht="15.75" x14ac:dyDescent="0.25">
      <c r="A173" s="49">
        <v>166</v>
      </c>
      <c r="B173" s="36" t="s">
        <v>554</v>
      </c>
      <c r="C173" s="37" t="s">
        <v>754</v>
      </c>
      <c r="D173" s="43" t="s">
        <v>131</v>
      </c>
      <c r="E173" s="16">
        <f t="shared" si="6"/>
        <v>21000.26</v>
      </c>
      <c r="F173" s="21">
        <v>7.47</v>
      </c>
      <c r="G173" s="17">
        <v>1</v>
      </c>
      <c r="H173" s="18">
        <v>1.0954189000000001</v>
      </c>
      <c r="I173" s="19">
        <v>1</v>
      </c>
      <c r="J173" s="20">
        <f t="shared" si="7"/>
        <v>1.0954189999999999</v>
      </c>
      <c r="K173" s="21">
        <f t="shared" si="8"/>
        <v>171840.51</v>
      </c>
      <c r="L173" s="48">
        <f>K173-'[2]СПК_2 ур'!O170</f>
        <v>0</v>
      </c>
    </row>
    <row r="174" spans="1:12" s="12" customFormat="1" ht="15.75" x14ac:dyDescent="0.25">
      <c r="A174" s="49">
        <v>167</v>
      </c>
      <c r="B174" s="36" t="s">
        <v>555</v>
      </c>
      <c r="C174" s="37" t="s">
        <v>755</v>
      </c>
      <c r="D174" s="43" t="s">
        <v>131</v>
      </c>
      <c r="E174" s="16">
        <f t="shared" si="6"/>
        <v>21000.26</v>
      </c>
      <c r="F174" s="21">
        <v>8.7100000000000009</v>
      </c>
      <c r="G174" s="17">
        <v>1</v>
      </c>
      <c r="H174" s="18">
        <v>1.0954189000000001</v>
      </c>
      <c r="I174" s="19">
        <v>1</v>
      </c>
      <c r="J174" s="20">
        <f t="shared" si="7"/>
        <v>1.0954189999999999</v>
      </c>
      <c r="K174" s="21">
        <f t="shared" si="8"/>
        <v>200365.57</v>
      </c>
      <c r="L174" s="48">
        <f>K174-'[2]СПК_2 ур'!O171</f>
        <v>0</v>
      </c>
    </row>
    <row r="175" spans="1:12" s="12" customFormat="1" ht="15.75" x14ac:dyDescent="0.25">
      <c r="A175" s="49">
        <v>168</v>
      </c>
      <c r="B175" s="36" t="s">
        <v>556</v>
      </c>
      <c r="C175" s="37" t="s">
        <v>756</v>
      </c>
      <c r="D175" s="43" t="s">
        <v>131</v>
      </c>
      <c r="E175" s="16">
        <f t="shared" si="6"/>
        <v>21000.26</v>
      </c>
      <c r="F175" s="21">
        <v>9.42</v>
      </c>
      <c r="G175" s="17">
        <v>1</v>
      </c>
      <c r="H175" s="18">
        <v>1.0954189000000001</v>
      </c>
      <c r="I175" s="19">
        <v>1</v>
      </c>
      <c r="J175" s="20">
        <f t="shared" si="7"/>
        <v>1.0954189999999999</v>
      </c>
      <c r="K175" s="21">
        <f t="shared" si="8"/>
        <v>216698.47</v>
      </c>
      <c r="L175" s="48">
        <f>K175-'[2]СПК_2 ур'!O172</f>
        <v>0</v>
      </c>
    </row>
    <row r="176" spans="1:12" s="12" customFormat="1" ht="15.75" x14ac:dyDescent="0.25">
      <c r="A176" s="49">
        <v>169</v>
      </c>
      <c r="B176" s="36" t="s">
        <v>557</v>
      </c>
      <c r="C176" s="37" t="s">
        <v>757</v>
      </c>
      <c r="D176" s="43" t="s">
        <v>131</v>
      </c>
      <c r="E176" s="16">
        <f t="shared" si="6"/>
        <v>21000.26</v>
      </c>
      <c r="F176" s="21">
        <v>12.87</v>
      </c>
      <c r="G176" s="17">
        <v>1</v>
      </c>
      <c r="H176" s="18">
        <v>1.0954189000000001</v>
      </c>
      <c r="I176" s="19">
        <v>1</v>
      </c>
      <c r="J176" s="20">
        <f t="shared" si="7"/>
        <v>1.0954189999999999</v>
      </c>
      <c r="K176" s="21">
        <f t="shared" si="8"/>
        <v>296062.56</v>
      </c>
      <c r="L176" s="48">
        <f>K176-'[2]СПК_2 ур'!O173</f>
        <v>0</v>
      </c>
    </row>
    <row r="177" spans="1:12" s="12" customFormat="1" ht="15.75" x14ac:dyDescent="0.25">
      <c r="A177" s="49">
        <v>170</v>
      </c>
      <c r="B177" s="36" t="s">
        <v>558</v>
      </c>
      <c r="C177" s="37" t="s">
        <v>758</v>
      </c>
      <c r="D177" s="43" t="s">
        <v>131</v>
      </c>
      <c r="E177" s="16">
        <f t="shared" si="6"/>
        <v>21000.26</v>
      </c>
      <c r="F177" s="21">
        <v>19.73</v>
      </c>
      <c r="G177" s="17">
        <v>1</v>
      </c>
      <c r="H177" s="18">
        <v>1.0954189000000001</v>
      </c>
      <c r="I177" s="19">
        <v>1</v>
      </c>
      <c r="J177" s="20">
        <f t="shared" si="7"/>
        <v>1.0954189999999999</v>
      </c>
      <c r="K177" s="21">
        <f t="shared" si="8"/>
        <v>453870.57</v>
      </c>
      <c r="L177" s="48">
        <f>K177-'[2]СПК_2 ур'!O174</f>
        <v>0</v>
      </c>
    </row>
    <row r="178" spans="1:12" s="12" customFormat="1" ht="15.75" x14ac:dyDescent="0.25">
      <c r="A178" s="49">
        <v>171</v>
      </c>
      <c r="B178" s="36" t="s">
        <v>559</v>
      </c>
      <c r="C178" s="37" t="s">
        <v>759</v>
      </c>
      <c r="D178" s="43" t="s">
        <v>131</v>
      </c>
      <c r="E178" s="16">
        <f t="shared" si="6"/>
        <v>21000.26</v>
      </c>
      <c r="F178" s="21">
        <v>3.85</v>
      </c>
      <c r="G178" s="17">
        <v>1</v>
      </c>
      <c r="H178" s="18">
        <v>1.0954189000000001</v>
      </c>
      <c r="I178" s="19">
        <v>1</v>
      </c>
      <c r="J178" s="20">
        <f t="shared" si="7"/>
        <v>1.0954189999999999</v>
      </c>
      <c r="K178" s="21">
        <f t="shared" si="8"/>
        <v>88565.72</v>
      </c>
      <c r="L178" s="48">
        <f>K178-'[2]СПК_2 ур'!O175</f>
        <v>0</v>
      </c>
    </row>
    <row r="179" spans="1:12" s="12" customFormat="1" ht="15.75" x14ac:dyDescent="0.25">
      <c r="A179" s="49">
        <v>172</v>
      </c>
      <c r="B179" s="36" t="s">
        <v>560</v>
      </c>
      <c r="C179" s="37" t="s">
        <v>760</v>
      </c>
      <c r="D179" s="43" t="s">
        <v>131</v>
      </c>
      <c r="E179" s="16">
        <f t="shared" si="6"/>
        <v>21000.26</v>
      </c>
      <c r="F179" s="21">
        <v>9.4700000000000006</v>
      </c>
      <c r="G179" s="17">
        <v>1</v>
      </c>
      <c r="H179" s="18">
        <v>1.0954189000000001</v>
      </c>
      <c r="I179" s="19">
        <v>1</v>
      </c>
      <c r="J179" s="20">
        <f t="shared" si="7"/>
        <v>1.0954189999999999</v>
      </c>
      <c r="K179" s="21">
        <f t="shared" si="8"/>
        <v>217848.67</v>
      </c>
      <c r="L179" s="48">
        <f>K179-'[2]СПК_2 ур'!O176</f>
        <v>0</v>
      </c>
    </row>
    <row r="180" spans="1:12" s="12" customFormat="1" ht="15.75" x14ac:dyDescent="0.25">
      <c r="A180" s="49">
        <v>173</v>
      </c>
      <c r="B180" s="36" t="s">
        <v>561</v>
      </c>
      <c r="C180" s="37" t="s">
        <v>761</v>
      </c>
      <c r="D180" s="43" t="s">
        <v>131</v>
      </c>
      <c r="E180" s="16">
        <f t="shared" si="6"/>
        <v>21000.26</v>
      </c>
      <c r="F180" s="21">
        <v>10.95</v>
      </c>
      <c r="G180" s="17">
        <v>1</v>
      </c>
      <c r="H180" s="18">
        <v>1.0954189000000001</v>
      </c>
      <c r="I180" s="19">
        <v>1</v>
      </c>
      <c r="J180" s="20">
        <f t="shared" si="7"/>
        <v>1.0954189999999999</v>
      </c>
      <c r="K180" s="21">
        <f t="shared" si="8"/>
        <v>251894.72</v>
      </c>
      <c r="L180" s="48">
        <f>K180-'[2]СПК_2 ур'!O177</f>
        <v>0</v>
      </c>
    </row>
    <row r="181" spans="1:12" s="12" customFormat="1" ht="15.75" x14ac:dyDescent="0.25">
      <c r="A181" s="49">
        <v>174</v>
      </c>
      <c r="B181" s="36" t="s">
        <v>562</v>
      </c>
      <c r="C181" s="37" t="s">
        <v>762</v>
      </c>
      <c r="D181" s="43" t="s">
        <v>131</v>
      </c>
      <c r="E181" s="16">
        <f t="shared" si="6"/>
        <v>21000.26</v>
      </c>
      <c r="F181" s="21">
        <v>13.16</v>
      </c>
      <c r="G181" s="17">
        <v>1</v>
      </c>
      <c r="H181" s="18">
        <v>1.0954189000000001</v>
      </c>
      <c r="I181" s="19">
        <v>1</v>
      </c>
      <c r="J181" s="20">
        <f t="shared" si="7"/>
        <v>1.0954189999999999</v>
      </c>
      <c r="K181" s="21">
        <f t="shared" si="8"/>
        <v>302733.74</v>
      </c>
      <c r="L181" s="48">
        <f>K181-'[2]СПК_2 ур'!O178</f>
        <v>0</v>
      </c>
    </row>
    <row r="182" spans="1:12" s="12" customFormat="1" ht="15.75" x14ac:dyDescent="0.25">
      <c r="A182" s="49">
        <v>175</v>
      </c>
      <c r="B182" s="36" t="s">
        <v>563</v>
      </c>
      <c r="C182" s="37" t="s">
        <v>763</v>
      </c>
      <c r="D182" s="43" t="s">
        <v>131</v>
      </c>
      <c r="E182" s="16">
        <f t="shared" si="6"/>
        <v>21000.26</v>
      </c>
      <c r="F182" s="21">
        <v>14.63</v>
      </c>
      <c r="G182" s="17">
        <v>1</v>
      </c>
      <c r="H182" s="18">
        <v>1.0954189000000001</v>
      </c>
      <c r="I182" s="19">
        <v>1</v>
      </c>
      <c r="J182" s="20">
        <f t="shared" si="7"/>
        <v>1.0954189999999999</v>
      </c>
      <c r="K182" s="21">
        <f t="shared" si="8"/>
        <v>336549.75</v>
      </c>
      <c r="L182" s="48">
        <f>K182-'[2]СПК_2 ур'!O179</f>
        <v>0</v>
      </c>
    </row>
    <row r="183" spans="1:12" s="12" customFormat="1" ht="15.75" x14ac:dyDescent="0.25">
      <c r="A183" s="49">
        <v>176</v>
      </c>
      <c r="B183" s="36" t="s">
        <v>564</v>
      </c>
      <c r="C183" s="37" t="s">
        <v>764</v>
      </c>
      <c r="D183" s="43" t="s">
        <v>131</v>
      </c>
      <c r="E183" s="16">
        <f t="shared" si="6"/>
        <v>21000.26</v>
      </c>
      <c r="F183" s="21">
        <v>19.170000000000002</v>
      </c>
      <c r="G183" s="17">
        <v>1</v>
      </c>
      <c r="H183" s="18">
        <v>1.0954189000000001</v>
      </c>
      <c r="I183" s="19">
        <v>1</v>
      </c>
      <c r="J183" s="20">
        <f t="shared" si="7"/>
        <v>1.0954189999999999</v>
      </c>
      <c r="K183" s="21">
        <f t="shared" si="8"/>
        <v>440988.29</v>
      </c>
      <c r="L183" s="48">
        <f>K183-'[2]СПК_2 ур'!O180</f>
        <v>0</v>
      </c>
    </row>
    <row r="184" spans="1:12" s="12" customFormat="1" ht="15.75" x14ac:dyDescent="0.25">
      <c r="A184" s="49">
        <v>177</v>
      </c>
      <c r="B184" s="36" t="s">
        <v>565</v>
      </c>
      <c r="C184" s="37" t="s">
        <v>765</v>
      </c>
      <c r="D184" s="43" t="s">
        <v>131</v>
      </c>
      <c r="E184" s="16">
        <f t="shared" si="6"/>
        <v>21000.26</v>
      </c>
      <c r="F184" s="21">
        <v>31.29</v>
      </c>
      <c r="G184" s="17">
        <v>1</v>
      </c>
      <c r="H184" s="18">
        <v>1.0954189000000001</v>
      </c>
      <c r="I184" s="19">
        <v>1</v>
      </c>
      <c r="J184" s="20">
        <f t="shared" si="7"/>
        <v>1.0954189999999999</v>
      </c>
      <c r="K184" s="21">
        <f t="shared" si="8"/>
        <v>719797.78</v>
      </c>
      <c r="L184" s="48">
        <f>K184-'[2]СПК_2 ур'!O181</f>
        <v>0</v>
      </c>
    </row>
    <row r="185" spans="1:12" s="12" customFormat="1" ht="30" x14ac:dyDescent="0.25">
      <c r="A185" s="49">
        <v>178</v>
      </c>
      <c r="B185" s="36" t="s">
        <v>566</v>
      </c>
      <c r="C185" s="37" t="s">
        <v>165</v>
      </c>
      <c r="D185" s="43" t="s">
        <v>164</v>
      </c>
      <c r="E185" s="16">
        <f t="shared" si="6"/>
        <v>21000.26</v>
      </c>
      <c r="F185" s="21">
        <v>0.66</v>
      </c>
      <c r="G185" s="17">
        <v>0.87432600000000005</v>
      </c>
      <c r="H185" s="18">
        <v>1.0954189000000001</v>
      </c>
      <c r="I185" s="19">
        <v>1</v>
      </c>
      <c r="J185" s="20">
        <f t="shared" si="7"/>
        <v>0.95775299999999997</v>
      </c>
      <c r="K185" s="21">
        <f t="shared" si="8"/>
        <v>13274.62</v>
      </c>
      <c r="L185" s="48">
        <f>K185-'[2]СПК_2 ур'!O182</f>
        <v>0</v>
      </c>
    </row>
    <row r="186" spans="1:12" s="12" customFormat="1" ht="15.75" x14ac:dyDescent="0.25">
      <c r="A186" s="49">
        <v>179</v>
      </c>
      <c r="B186" s="36" t="s">
        <v>567</v>
      </c>
      <c r="C186" s="37" t="s">
        <v>166</v>
      </c>
      <c r="D186" s="43" t="s">
        <v>164</v>
      </c>
      <c r="E186" s="16">
        <f t="shared" si="6"/>
        <v>21000.26</v>
      </c>
      <c r="F186" s="21">
        <v>0.47</v>
      </c>
      <c r="G186" s="17">
        <v>0.87432600000000005</v>
      </c>
      <c r="H186" s="18">
        <v>1.0954189000000001</v>
      </c>
      <c r="I186" s="19">
        <v>1</v>
      </c>
      <c r="J186" s="20">
        <f t="shared" si="7"/>
        <v>0.95775299999999997</v>
      </c>
      <c r="K186" s="21">
        <f t="shared" si="8"/>
        <v>9453.14</v>
      </c>
      <c r="L186" s="48">
        <f>K186-'[2]СПК_2 ур'!O183</f>
        <v>0</v>
      </c>
    </row>
    <row r="187" spans="1:12" s="12" customFormat="1" ht="15.75" x14ac:dyDescent="0.25">
      <c r="A187" s="49">
        <v>180</v>
      </c>
      <c r="B187" s="36" t="s">
        <v>568</v>
      </c>
      <c r="C187" s="37" t="s">
        <v>167</v>
      </c>
      <c r="D187" s="43" t="s">
        <v>164</v>
      </c>
      <c r="E187" s="16">
        <f t="shared" si="6"/>
        <v>21000.26</v>
      </c>
      <c r="F187" s="21">
        <v>0.61</v>
      </c>
      <c r="G187" s="17">
        <v>0.87432600000000005</v>
      </c>
      <c r="H187" s="18">
        <v>1.0954189000000001</v>
      </c>
      <c r="I187" s="19">
        <v>1</v>
      </c>
      <c r="J187" s="20">
        <f t="shared" si="7"/>
        <v>0.95775299999999997</v>
      </c>
      <c r="K187" s="21">
        <f t="shared" si="8"/>
        <v>12268.97</v>
      </c>
      <c r="L187" s="48">
        <f>K187-'[2]СПК_2 ур'!O184</f>
        <v>0</v>
      </c>
    </row>
    <row r="188" spans="1:12" s="12" customFormat="1" ht="30" x14ac:dyDescent="0.25">
      <c r="A188" s="49">
        <v>181</v>
      </c>
      <c r="B188" s="36" t="s">
        <v>569</v>
      </c>
      <c r="C188" s="37" t="s">
        <v>168</v>
      </c>
      <c r="D188" s="43" t="s">
        <v>164</v>
      </c>
      <c r="E188" s="16">
        <f t="shared" si="6"/>
        <v>21000.26</v>
      </c>
      <c r="F188" s="21">
        <v>0.71</v>
      </c>
      <c r="G188" s="17">
        <v>0.87432600000000005</v>
      </c>
      <c r="H188" s="18">
        <v>1.0954189000000001</v>
      </c>
      <c r="I188" s="19">
        <v>1</v>
      </c>
      <c r="J188" s="20">
        <f t="shared" si="7"/>
        <v>0.95775299999999997</v>
      </c>
      <c r="K188" s="21">
        <f t="shared" si="8"/>
        <v>14280.27</v>
      </c>
      <c r="L188" s="48">
        <f>K188-'[2]СПК_2 ур'!O185</f>
        <v>0</v>
      </c>
    </row>
    <row r="189" spans="1:12" s="12" customFormat="1" ht="30" x14ac:dyDescent="0.25">
      <c r="A189" s="49">
        <v>182</v>
      </c>
      <c r="B189" s="36" t="s">
        <v>570</v>
      </c>
      <c r="C189" s="37" t="s">
        <v>169</v>
      </c>
      <c r="D189" s="43" t="s">
        <v>164</v>
      </c>
      <c r="E189" s="16">
        <f t="shared" si="6"/>
        <v>21000.26</v>
      </c>
      <c r="F189" s="21">
        <v>0.84</v>
      </c>
      <c r="G189" s="17">
        <v>0.87432600000000005</v>
      </c>
      <c r="H189" s="18">
        <v>1.0954189000000001</v>
      </c>
      <c r="I189" s="19">
        <v>1</v>
      </c>
      <c r="J189" s="20">
        <f t="shared" si="7"/>
        <v>0.95775299999999997</v>
      </c>
      <c r="K189" s="21">
        <f t="shared" si="8"/>
        <v>16894.97</v>
      </c>
      <c r="L189" s="48">
        <f>K189-'[2]СПК_2 ур'!O186</f>
        <v>0</v>
      </c>
    </row>
    <row r="190" spans="1:12" s="12" customFormat="1" ht="30" x14ac:dyDescent="0.25">
      <c r="A190" s="49">
        <v>183</v>
      </c>
      <c r="B190" s="36" t="s">
        <v>571</v>
      </c>
      <c r="C190" s="37" t="s">
        <v>170</v>
      </c>
      <c r="D190" s="43" t="s">
        <v>164</v>
      </c>
      <c r="E190" s="16">
        <f t="shared" si="6"/>
        <v>21000.26</v>
      </c>
      <c r="F190" s="21">
        <v>0.91</v>
      </c>
      <c r="G190" s="17">
        <v>0.87432600000000005</v>
      </c>
      <c r="H190" s="18">
        <v>1.0954189000000001</v>
      </c>
      <c r="I190" s="19">
        <v>1</v>
      </c>
      <c r="J190" s="20">
        <f t="shared" si="7"/>
        <v>0.95775299999999997</v>
      </c>
      <c r="K190" s="21">
        <f t="shared" si="8"/>
        <v>18302.89</v>
      </c>
      <c r="L190" s="48">
        <f>K190-'[2]СПК_2 ур'!O187</f>
        <v>0</v>
      </c>
    </row>
    <row r="191" spans="1:12" s="12" customFormat="1" ht="30" x14ac:dyDescent="0.25">
      <c r="A191" s="49">
        <v>184</v>
      </c>
      <c r="B191" s="36" t="s">
        <v>572</v>
      </c>
      <c r="C191" s="37" t="s">
        <v>171</v>
      </c>
      <c r="D191" s="43" t="s">
        <v>164</v>
      </c>
      <c r="E191" s="16">
        <f t="shared" si="6"/>
        <v>21000.26</v>
      </c>
      <c r="F191" s="21">
        <v>1.1000000000000001</v>
      </c>
      <c r="G191" s="17">
        <v>0.87432600000000005</v>
      </c>
      <c r="H191" s="18">
        <v>1.0954189000000001</v>
      </c>
      <c r="I191" s="19">
        <v>1</v>
      </c>
      <c r="J191" s="20">
        <f t="shared" si="7"/>
        <v>0.95775299999999997</v>
      </c>
      <c r="K191" s="21">
        <f t="shared" si="8"/>
        <v>22124.37</v>
      </c>
      <c r="L191" s="48">
        <f>K191-'[2]СПК_2 ур'!O188</f>
        <v>0</v>
      </c>
    </row>
    <row r="192" spans="1:12" s="12" customFormat="1" ht="30" x14ac:dyDescent="0.25">
      <c r="A192" s="49">
        <v>185</v>
      </c>
      <c r="B192" s="36" t="s">
        <v>573</v>
      </c>
      <c r="C192" s="37" t="s">
        <v>172</v>
      </c>
      <c r="D192" s="43" t="s">
        <v>164</v>
      </c>
      <c r="E192" s="16">
        <f t="shared" si="6"/>
        <v>21000.26</v>
      </c>
      <c r="F192" s="21">
        <v>1.35</v>
      </c>
      <c r="G192" s="17">
        <v>0.87432600000000005</v>
      </c>
      <c r="H192" s="18">
        <v>1.0954189000000001</v>
      </c>
      <c r="I192" s="19">
        <v>1</v>
      </c>
      <c r="J192" s="20">
        <f t="shared" si="7"/>
        <v>0.95775299999999997</v>
      </c>
      <c r="K192" s="21">
        <f t="shared" si="8"/>
        <v>27152.63</v>
      </c>
      <c r="L192" s="48">
        <f>K192-'[2]СПК_2 ур'!O189</f>
        <v>0</v>
      </c>
    </row>
    <row r="193" spans="1:12" s="12" customFormat="1" ht="30" x14ac:dyDescent="0.25">
      <c r="A193" s="49">
        <v>186</v>
      </c>
      <c r="B193" s="36" t="s">
        <v>574</v>
      </c>
      <c r="C193" s="37" t="s">
        <v>173</v>
      </c>
      <c r="D193" s="43" t="s">
        <v>164</v>
      </c>
      <c r="E193" s="16">
        <f t="shared" si="6"/>
        <v>21000.26</v>
      </c>
      <c r="F193" s="21">
        <v>1.96</v>
      </c>
      <c r="G193" s="17">
        <v>0.87432600000000005</v>
      </c>
      <c r="H193" s="18">
        <v>1.0954189000000001</v>
      </c>
      <c r="I193" s="19">
        <v>1</v>
      </c>
      <c r="J193" s="20">
        <f t="shared" si="7"/>
        <v>0.95775299999999997</v>
      </c>
      <c r="K193" s="21">
        <f t="shared" si="8"/>
        <v>39421.599999999999</v>
      </c>
      <c r="L193" s="48">
        <f>K193-'[2]СПК_2 ур'!O190</f>
        <v>0</v>
      </c>
    </row>
    <row r="194" spans="1:12" s="12" customFormat="1" ht="15.75" x14ac:dyDescent="0.25">
      <c r="A194" s="49">
        <v>187</v>
      </c>
      <c r="B194" s="36" t="s">
        <v>575</v>
      </c>
      <c r="C194" s="37" t="s">
        <v>174</v>
      </c>
      <c r="D194" s="43" t="s">
        <v>164</v>
      </c>
      <c r="E194" s="16">
        <f t="shared" si="6"/>
        <v>21000.26</v>
      </c>
      <c r="F194" s="21">
        <v>25</v>
      </c>
      <c r="G194" s="17">
        <v>0.87432600000000005</v>
      </c>
      <c r="H194" s="18">
        <v>1</v>
      </c>
      <c r="I194" s="19">
        <v>1</v>
      </c>
      <c r="J194" s="20">
        <f t="shared" si="7"/>
        <v>0.87432600000000005</v>
      </c>
      <c r="K194" s="21">
        <f t="shared" si="8"/>
        <v>459026.83</v>
      </c>
      <c r="L194" s="48">
        <f>K194-'[2]СПК_2 ур'!O191</f>
        <v>0</v>
      </c>
    </row>
    <row r="195" spans="1:12" s="12" customFormat="1" ht="15.75" x14ac:dyDescent="0.25">
      <c r="A195" s="49">
        <v>188</v>
      </c>
      <c r="B195" s="36" t="s">
        <v>576</v>
      </c>
      <c r="C195" s="37" t="s">
        <v>176</v>
      </c>
      <c r="D195" s="43" t="s">
        <v>175</v>
      </c>
      <c r="E195" s="16">
        <f t="shared" si="6"/>
        <v>21000.26</v>
      </c>
      <c r="F195" s="21">
        <v>0.49</v>
      </c>
      <c r="G195" s="17">
        <v>0.87432600000000005</v>
      </c>
      <c r="H195" s="18">
        <v>1.0954189000000001</v>
      </c>
      <c r="I195" s="19">
        <v>1</v>
      </c>
      <c r="J195" s="20">
        <f t="shared" si="7"/>
        <v>0.95775299999999997</v>
      </c>
      <c r="K195" s="21">
        <f t="shared" si="8"/>
        <v>9855.4</v>
      </c>
      <c r="L195" s="48">
        <f>K195-'[2]СПК_2 ур'!O192</f>
        <v>0</v>
      </c>
    </row>
    <row r="196" spans="1:12" s="12" customFormat="1" ht="15.75" x14ac:dyDescent="0.25">
      <c r="A196" s="49">
        <v>189</v>
      </c>
      <c r="B196" s="36" t="s">
        <v>577</v>
      </c>
      <c r="C196" s="37" t="s">
        <v>177</v>
      </c>
      <c r="D196" s="43" t="s">
        <v>175</v>
      </c>
      <c r="E196" s="16">
        <f t="shared" si="6"/>
        <v>21000.26</v>
      </c>
      <c r="F196" s="21">
        <v>0.79</v>
      </c>
      <c r="G196" s="17">
        <v>0.87432600000000005</v>
      </c>
      <c r="H196" s="18">
        <v>1.0954189000000001</v>
      </c>
      <c r="I196" s="19">
        <v>1</v>
      </c>
      <c r="J196" s="20">
        <f t="shared" si="7"/>
        <v>0.95775299999999997</v>
      </c>
      <c r="K196" s="21">
        <f t="shared" si="8"/>
        <v>15889.32</v>
      </c>
      <c r="L196" s="48">
        <f>K196-'[2]СПК_2 ур'!O193</f>
        <v>0</v>
      </c>
    </row>
    <row r="197" spans="1:12" s="12" customFormat="1" ht="15.75" x14ac:dyDescent="0.25">
      <c r="A197" s="49">
        <v>190</v>
      </c>
      <c r="B197" s="36" t="s">
        <v>578</v>
      </c>
      <c r="C197" s="37" t="s">
        <v>178</v>
      </c>
      <c r="D197" s="43" t="s">
        <v>175</v>
      </c>
      <c r="E197" s="16">
        <f t="shared" si="6"/>
        <v>21000.26</v>
      </c>
      <c r="F197" s="21">
        <v>1.07</v>
      </c>
      <c r="G197" s="17">
        <v>0.87432600000000005</v>
      </c>
      <c r="H197" s="18">
        <v>1.0954189000000001</v>
      </c>
      <c r="I197" s="19">
        <v>1</v>
      </c>
      <c r="J197" s="20">
        <f t="shared" si="7"/>
        <v>0.95775299999999997</v>
      </c>
      <c r="K197" s="21">
        <f t="shared" si="8"/>
        <v>21520.98</v>
      </c>
      <c r="L197" s="48">
        <f>K197-'[2]СПК_2 ур'!O194</f>
        <v>0</v>
      </c>
    </row>
    <row r="198" spans="1:12" s="12" customFormat="1" ht="15.75" x14ac:dyDescent="0.25">
      <c r="A198" s="49">
        <v>191</v>
      </c>
      <c r="B198" s="36" t="s">
        <v>579</v>
      </c>
      <c r="C198" s="37" t="s">
        <v>179</v>
      </c>
      <c r="D198" s="43" t="s">
        <v>175</v>
      </c>
      <c r="E198" s="16">
        <f t="shared" si="6"/>
        <v>21000.26</v>
      </c>
      <c r="F198" s="21">
        <v>1.19</v>
      </c>
      <c r="G198" s="17">
        <v>0.87432600000000005</v>
      </c>
      <c r="H198" s="18">
        <v>1.0954189000000001</v>
      </c>
      <c r="I198" s="19">
        <v>1</v>
      </c>
      <c r="J198" s="20">
        <f t="shared" si="7"/>
        <v>0.95775299999999997</v>
      </c>
      <c r="K198" s="21">
        <f t="shared" si="8"/>
        <v>23934.54</v>
      </c>
      <c r="L198" s="48">
        <f>K198-'[2]СПК_2 ур'!O195</f>
        <v>0</v>
      </c>
    </row>
    <row r="199" spans="1:12" s="12" customFormat="1" ht="15.75" x14ac:dyDescent="0.25">
      <c r="A199" s="49">
        <v>192</v>
      </c>
      <c r="B199" s="36" t="s">
        <v>580</v>
      </c>
      <c r="C199" s="37" t="s">
        <v>180</v>
      </c>
      <c r="D199" s="43" t="s">
        <v>175</v>
      </c>
      <c r="E199" s="16">
        <f t="shared" si="6"/>
        <v>21000.26</v>
      </c>
      <c r="F199" s="21">
        <v>2.11</v>
      </c>
      <c r="G199" s="17">
        <v>0.87432600000000005</v>
      </c>
      <c r="H199" s="18">
        <v>1.0954189000000001</v>
      </c>
      <c r="I199" s="19">
        <v>1</v>
      </c>
      <c r="J199" s="20">
        <f t="shared" si="7"/>
        <v>0.95775299999999997</v>
      </c>
      <c r="K199" s="21">
        <f t="shared" si="8"/>
        <v>42438.559999999998</v>
      </c>
      <c r="L199" s="48">
        <f>K199-'[2]СПК_2 ур'!O196</f>
        <v>0</v>
      </c>
    </row>
    <row r="200" spans="1:12" s="12" customFormat="1" ht="15.75" x14ac:dyDescent="0.25">
      <c r="A200" s="49">
        <v>193</v>
      </c>
      <c r="B200" s="36" t="s">
        <v>581</v>
      </c>
      <c r="C200" s="37" t="s">
        <v>181</v>
      </c>
      <c r="D200" s="43" t="s">
        <v>175</v>
      </c>
      <c r="E200" s="16">
        <f t="shared" si="6"/>
        <v>21000.26</v>
      </c>
      <c r="F200" s="21">
        <v>2.33</v>
      </c>
      <c r="G200" s="17">
        <v>0.87432600000000005</v>
      </c>
      <c r="H200" s="18">
        <v>1.0954189000000001</v>
      </c>
      <c r="I200" s="19">
        <v>1</v>
      </c>
      <c r="J200" s="20">
        <f t="shared" si="7"/>
        <v>0.95775299999999997</v>
      </c>
      <c r="K200" s="21">
        <f t="shared" si="8"/>
        <v>46863.43</v>
      </c>
      <c r="L200" s="48">
        <f>K200-'[2]СПК_2 ур'!O197</f>
        <v>0</v>
      </c>
    </row>
    <row r="201" spans="1:12" s="12" customFormat="1" ht="15.75" x14ac:dyDescent="0.25">
      <c r="A201" s="49">
        <v>194</v>
      </c>
      <c r="B201" s="36" t="s">
        <v>582</v>
      </c>
      <c r="C201" s="37" t="s">
        <v>182</v>
      </c>
      <c r="D201" s="43" t="s">
        <v>175</v>
      </c>
      <c r="E201" s="16">
        <f t="shared" ref="E201:E264" si="9">$E$7</f>
        <v>21000.26</v>
      </c>
      <c r="F201" s="21">
        <v>0.51</v>
      </c>
      <c r="G201" s="17">
        <v>0.87432600000000005</v>
      </c>
      <c r="H201" s="18">
        <v>1.0954189000000001</v>
      </c>
      <c r="I201" s="19">
        <v>1</v>
      </c>
      <c r="J201" s="20">
        <f t="shared" ref="J201:J264" si="10">ROUND(G201*H201*I201,6)</f>
        <v>0.95775299999999997</v>
      </c>
      <c r="K201" s="21">
        <f t="shared" ref="K201:K264" si="11">ROUND(E201*F201*J201,2)</f>
        <v>10257.66</v>
      </c>
      <c r="L201" s="48">
        <f>K201-'[2]СПК_2 ур'!O198</f>
        <v>0</v>
      </c>
    </row>
    <row r="202" spans="1:12" s="12" customFormat="1" ht="15.75" x14ac:dyDescent="0.25">
      <c r="A202" s="49">
        <v>195</v>
      </c>
      <c r="B202" s="36" t="s">
        <v>583</v>
      </c>
      <c r="C202" s="37" t="s">
        <v>183</v>
      </c>
      <c r="D202" s="43" t="s">
        <v>175</v>
      </c>
      <c r="E202" s="16">
        <f t="shared" si="9"/>
        <v>21000.26</v>
      </c>
      <c r="F202" s="21">
        <v>0.66</v>
      </c>
      <c r="G202" s="17">
        <v>0.87432600000000005</v>
      </c>
      <c r="H202" s="18">
        <v>1.0954189000000001</v>
      </c>
      <c r="I202" s="19">
        <v>1</v>
      </c>
      <c r="J202" s="20">
        <f t="shared" si="10"/>
        <v>0.95775299999999997</v>
      </c>
      <c r="K202" s="21">
        <f t="shared" si="11"/>
        <v>13274.62</v>
      </c>
      <c r="L202" s="48">
        <f>K202-'[2]СПК_2 ур'!O199</f>
        <v>0</v>
      </c>
    </row>
    <row r="203" spans="1:12" s="12" customFormat="1" ht="15.75" x14ac:dyDescent="0.25">
      <c r="A203" s="49">
        <v>196</v>
      </c>
      <c r="B203" s="36" t="s">
        <v>584</v>
      </c>
      <c r="C203" s="37" t="s">
        <v>185</v>
      </c>
      <c r="D203" s="43" t="s">
        <v>184</v>
      </c>
      <c r="E203" s="16">
        <f t="shared" si="9"/>
        <v>21000.26</v>
      </c>
      <c r="F203" s="21">
        <v>1.1100000000000001</v>
      </c>
      <c r="G203" s="17">
        <v>0.87432600000000005</v>
      </c>
      <c r="H203" s="18">
        <v>1.0954189000000001</v>
      </c>
      <c r="I203" s="19">
        <v>1</v>
      </c>
      <c r="J203" s="20">
        <f t="shared" si="10"/>
        <v>0.95775299999999997</v>
      </c>
      <c r="K203" s="21">
        <f t="shared" si="11"/>
        <v>22325.5</v>
      </c>
      <c r="L203" s="48">
        <f>K203-'[2]СПК_2 ур'!O200</f>
        <v>0</v>
      </c>
    </row>
    <row r="204" spans="1:12" s="12" customFormat="1" ht="15.75" x14ac:dyDescent="0.25">
      <c r="A204" s="49">
        <v>197</v>
      </c>
      <c r="B204" s="36" t="s">
        <v>585</v>
      </c>
      <c r="C204" s="37" t="s">
        <v>186</v>
      </c>
      <c r="D204" s="43" t="s">
        <v>184</v>
      </c>
      <c r="E204" s="16">
        <f t="shared" si="9"/>
        <v>21000.26</v>
      </c>
      <c r="F204" s="21">
        <v>0.39</v>
      </c>
      <c r="G204" s="17">
        <v>0.87432600000000005</v>
      </c>
      <c r="H204" s="18">
        <v>1.0954189000000001</v>
      </c>
      <c r="I204" s="19">
        <v>1</v>
      </c>
      <c r="J204" s="20">
        <f t="shared" si="10"/>
        <v>0.95775299999999997</v>
      </c>
      <c r="K204" s="21">
        <f t="shared" si="11"/>
        <v>7844.09</v>
      </c>
      <c r="L204" s="48">
        <f>K204-'[2]СПК_2 ур'!O201</f>
        <v>0</v>
      </c>
    </row>
    <row r="205" spans="1:12" s="12" customFormat="1" ht="15.75" x14ac:dyDescent="0.25">
      <c r="A205" s="49">
        <v>198</v>
      </c>
      <c r="B205" s="36" t="s">
        <v>586</v>
      </c>
      <c r="C205" s="37" t="s">
        <v>187</v>
      </c>
      <c r="D205" s="43" t="s">
        <v>184</v>
      </c>
      <c r="E205" s="16">
        <f t="shared" si="9"/>
        <v>21000.26</v>
      </c>
      <c r="F205" s="21">
        <v>1.85</v>
      </c>
      <c r="G205" s="17">
        <v>0.87432600000000005</v>
      </c>
      <c r="H205" s="18">
        <v>1.0954189000000001</v>
      </c>
      <c r="I205" s="19">
        <v>1</v>
      </c>
      <c r="J205" s="20">
        <f t="shared" si="10"/>
        <v>0.95775299999999997</v>
      </c>
      <c r="K205" s="21">
        <f t="shared" si="11"/>
        <v>37209.160000000003</v>
      </c>
      <c r="L205" s="48">
        <f>K205-'[2]СПК_2 ур'!O202</f>
        <v>0</v>
      </c>
    </row>
    <row r="206" spans="1:12" s="12" customFormat="1" ht="15.75" x14ac:dyDescent="0.25">
      <c r="A206" s="49">
        <v>199</v>
      </c>
      <c r="B206" s="36" t="s">
        <v>587</v>
      </c>
      <c r="C206" s="37" t="s">
        <v>188</v>
      </c>
      <c r="D206" s="43" t="s">
        <v>184</v>
      </c>
      <c r="E206" s="16">
        <f t="shared" si="9"/>
        <v>21000.26</v>
      </c>
      <c r="F206" s="21">
        <v>2.12</v>
      </c>
      <c r="G206" s="17">
        <v>0.87432600000000005</v>
      </c>
      <c r="H206" s="18">
        <v>1.0954189000000001</v>
      </c>
      <c r="I206" s="19">
        <v>1</v>
      </c>
      <c r="J206" s="20">
        <f t="shared" si="10"/>
        <v>0.95775299999999997</v>
      </c>
      <c r="K206" s="21">
        <f t="shared" si="11"/>
        <v>42639.69</v>
      </c>
      <c r="L206" s="48">
        <f>K206-'[2]СПК_2 ур'!O203</f>
        <v>0</v>
      </c>
    </row>
    <row r="207" spans="1:12" s="12" customFormat="1" ht="15.75" x14ac:dyDescent="0.25">
      <c r="A207" s="49">
        <v>200</v>
      </c>
      <c r="B207" s="36" t="s">
        <v>588</v>
      </c>
      <c r="C207" s="37" t="s">
        <v>190</v>
      </c>
      <c r="D207" s="43" t="s">
        <v>189</v>
      </c>
      <c r="E207" s="16">
        <f t="shared" si="9"/>
        <v>21000.26</v>
      </c>
      <c r="F207" s="21">
        <v>0.85</v>
      </c>
      <c r="G207" s="17">
        <v>0.87432600000000005</v>
      </c>
      <c r="H207" s="18">
        <v>1.0954189000000001</v>
      </c>
      <c r="I207" s="19">
        <v>1</v>
      </c>
      <c r="J207" s="20">
        <f t="shared" si="10"/>
        <v>0.95775299999999997</v>
      </c>
      <c r="K207" s="21">
        <f t="shared" si="11"/>
        <v>17096.099999999999</v>
      </c>
      <c r="L207" s="48">
        <f>K207-'[2]СПК_2 ур'!O204</f>
        <v>0</v>
      </c>
    </row>
    <row r="208" spans="1:12" s="12" customFormat="1" ht="30" x14ac:dyDescent="0.25">
      <c r="A208" s="49">
        <v>201</v>
      </c>
      <c r="B208" s="36" t="s">
        <v>589</v>
      </c>
      <c r="C208" s="37" t="s">
        <v>191</v>
      </c>
      <c r="D208" s="43" t="s">
        <v>189</v>
      </c>
      <c r="E208" s="16">
        <f t="shared" si="9"/>
        <v>21000.26</v>
      </c>
      <c r="F208" s="21">
        <v>2.48</v>
      </c>
      <c r="G208" s="17">
        <v>0.87432600000000005</v>
      </c>
      <c r="H208" s="18">
        <v>1.0954189000000001</v>
      </c>
      <c r="I208" s="19">
        <v>1</v>
      </c>
      <c r="J208" s="20">
        <f t="shared" si="10"/>
        <v>0.95775299999999997</v>
      </c>
      <c r="K208" s="21">
        <f t="shared" si="11"/>
        <v>49880.39</v>
      </c>
      <c r="L208" s="48">
        <f>K208-'[2]СПК_2 ур'!O205</f>
        <v>0</v>
      </c>
    </row>
    <row r="209" spans="1:12" s="12" customFormat="1" ht="30" x14ac:dyDescent="0.25">
      <c r="A209" s="49">
        <v>202</v>
      </c>
      <c r="B209" s="36" t="s">
        <v>590</v>
      </c>
      <c r="C209" s="37" t="s">
        <v>192</v>
      </c>
      <c r="D209" s="43" t="s">
        <v>189</v>
      </c>
      <c r="E209" s="16">
        <f t="shared" si="9"/>
        <v>21000.26</v>
      </c>
      <c r="F209" s="21">
        <v>0.91</v>
      </c>
      <c r="G209" s="17">
        <v>0.87432600000000005</v>
      </c>
      <c r="H209" s="18">
        <v>1.0954189000000001</v>
      </c>
      <c r="I209" s="19">
        <v>1</v>
      </c>
      <c r="J209" s="20">
        <f t="shared" si="10"/>
        <v>0.95775299999999997</v>
      </c>
      <c r="K209" s="21">
        <f t="shared" si="11"/>
        <v>18302.89</v>
      </c>
      <c r="L209" s="48">
        <f>K209-'[2]СПК_2 ур'!O206</f>
        <v>0</v>
      </c>
    </row>
    <row r="210" spans="1:12" s="12" customFormat="1" ht="15.75" x14ac:dyDescent="0.25">
      <c r="A210" s="49">
        <v>203</v>
      </c>
      <c r="B210" s="36" t="s">
        <v>591</v>
      </c>
      <c r="C210" s="37" t="s">
        <v>193</v>
      </c>
      <c r="D210" s="43" t="s">
        <v>189</v>
      </c>
      <c r="E210" s="16">
        <f t="shared" si="9"/>
        <v>21000.26</v>
      </c>
      <c r="F210" s="21">
        <v>1.28</v>
      </c>
      <c r="G210" s="17">
        <v>1.4</v>
      </c>
      <c r="H210" s="18">
        <v>1.0954189000000001</v>
      </c>
      <c r="I210" s="19">
        <v>1</v>
      </c>
      <c r="J210" s="20">
        <f t="shared" si="10"/>
        <v>1.5335859999999999</v>
      </c>
      <c r="K210" s="21">
        <f t="shared" si="11"/>
        <v>41223.300000000003</v>
      </c>
      <c r="L210" s="48">
        <f>K210-'[2]СПК_2 ур'!O207</f>
        <v>0</v>
      </c>
    </row>
    <row r="211" spans="1:12" s="12" customFormat="1" ht="15.75" x14ac:dyDescent="0.25">
      <c r="A211" s="49">
        <v>204</v>
      </c>
      <c r="B211" s="36" t="s">
        <v>592</v>
      </c>
      <c r="C211" s="37" t="s">
        <v>194</v>
      </c>
      <c r="D211" s="43" t="s">
        <v>189</v>
      </c>
      <c r="E211" s="16">
        <f t="shared" si="9"/>
        <v>21000.26</v>
      </c>
      <c r="F211" s="21">
        <v>1.1100000000000001</v>
      </c>
      <c r="G211" s="17">
        <v>0.87432600000000005</v>
      </c>
      <c r="H211" s="18">
        <v>1.0954189000000001</v>
      </c>
      <c r="I211" s="19">
        <v>1</v>
      </c>
      <c r="J211" s="20">
        <f t="shared" si="10"/>
        <v>0.95775299999999997</v>
      </c>
      <c r="K211" s="21">
        <f t="shared" si="11"/>
        <v>22325.5</v>
      </c>
      <c r="L211" s="48">
        <f>K211-'[2]СПК_2 ур'!O208</f>
        <v>0</v>
      </c>
    </row>
    <row r="212" spans="1:12" s="12" customFormat="1" ht="15.75" x14ac:dyDescent="0.25">
      <c r="A212" s="49">
        <v>205</v>
      </c>
      <c r="B212" s="36" t="s">
        <v>593</v>
      </c>
      <c r="C212" s="37" t="s">
        <v>195</v>
      </c>
      <c r="D212" s="43" t="s">
        <v>189</v>
      </c>
      <c r="E212" s="16">
        <f t="shared" si="9"/>
        <v>21000.26</v>
      </c>
      <c r="F212" s="21">
        <v>1.25</v>
      </c>
      <c r="G212" s="17">
        <v>0.87432600000000005</v>
      </c>
      <c r="H212" s="18">
        <v>1.0954189000000001</v>
      </c>
      <c r="I212" s="19">
        <v>1</v>
      </c>
      <c r="J212" s="20">
        <f t="shared" si="10"/>
        <v>0.95775299999999997</v>
      </c>
      <c r="K212" s="21">
        <f t="shared" si="11"/>
        <v>25141.33</v>
      </c>
      <c r="L212" s="48">
        <f>K212-'[2]СПК_2 ур'!O209</f>
        <v>0</v>
      </c>
    </row>
    <row r="213" spans="1:12" s="12" customFormat="1" ht="15.75" x14ac:dyDescent="0.25">
      <c r="A213" s="49">
        <v>206</v>
      </c>
      <c r="B213" s="36" t="s">
        <v>594</v>
      </c>
      <c r="C213" s="37" t="s">
        <v>197</v>
      </c>
      <c r="D213" s="43" t="s">
        <v>196</v>
      </c>
      <c r="E213" s="16">
        <f t="shared" si="9"/>
        <v>21000.26</v>
      </c>
      <c r="F213" s="21">
        <v>1.78</v>
      </c>
      <c r="G213" s="17">
        <v>0.87432600000000005</v>
      </c>
      <c r="H213" s="18">
        <v>1.0954189000000001</v>
      </c>
      <c r="I213" s="19">
        <v>1</v>
      </c>
      <c r="J213" s="20">
        <f t="shared" si="10"/>
        <v>0.95775299999999997</v>
      </c>
      <c r="K213" s="21">
        <f t="shared" si="11"/>
        <v>35801.25</v>
      </c>
      <c r="L213" s="48">
        <f>K213-'[2]СПК_2 ур'!O210</f>
        <v>0</v>
      </c>
    </row>
    <row r="214" spans="1:12" s="12" customFormat="1" ht="15.75" x14ac:dyDescent="0.25">
      <c r="A214" s="49">
        <v>207</v>
      </c>
      <c r="B214" s="36" t="s">
        <v>595</v>
      </c>
      <c r="C214" s="37" t="s">
        <v>198</v>
      </c>
      <c r="D214" s="43" t="s">
        <v>196</v>
      </c>
      <c r="E214" s="16">
        <f t="shared" si="9"/>
        <v>21000.26</v>
      </c>
      <c r="F214" s="21">
        <v>1.67</v>
      </c>
      <c r="G214" s="17">
        <v>0.87432600000000005</v>
      </c>
      <c r="H214" s="18">
        <v>1.0954189000000001</v>
      </c>
      <c r="I214" s="19">
        <v>1</v>
      </c>
      <c r="J214" s="20">
        <f t="shared" si="10"/>
        <v>0.95775299999999997</v>
      </c>
      <c r="K214" s="21">
        <f t="shared" si="11"/>
        <v>33588.81</v>
      </c>
      <c r="L214" s="48">
        <f>K214-'[2]СПК_2 ур'!O211</f>
        <v>0</v>
      </c>
    </row>
    <row r="215" spans="1:12" s="12" customFormat="1" ht="15.75" x14ac:dyDescent="0.25">
      <c r="A215" s="49">
        <v>208</v>
      </c>
      <c r="B215" s="36" t="s">
        <v>596</v>
      </c>
      <c r="C215" s="37" t="s">
        <v>199</v>
      </c>
      <c r="D215" s="43" t="s">
        <v>196</v>
      </c>
      <c r="E215" s="16">
        <f t="shared" si="9"/>
        <v>21000.26</v>
      </c>
      <c r="F215" s="21">
        <v>0.87</v>
      </c>
      <c r="G215" s="17">
        <v>0.87432600000000005</v>
      </c>
      <c r="H215" s="18">
        <v>1.0954189000000001</v>
      </c>
      <c r="I215" s="19">
        <v>1</v>
      </c>
      <c r="J215" s="20">
        <f t="shared" si="10"/>
        <v>0.95775299999999997</v>
      </c>
      <c r="K215" s="21">
        <f t="shared" si="11"/>
        <v>17498.36</v>
      </c>
      <c r="L215" s="48">
        <f>K215-'[2]СПК_2 ур'!O212</f>
        <v>0</v>
      </c>
    </row>
    <row r="216" spans="1:12" s="12" customFormat="1" ht="15.75" x14ac:dyDescent="0.25">
      <c r="A216" s="49">
        <v>209</v>
      </c>
      <c r="B216" s="36" t="s">
        <v>597</v>
      </c>
      <c r="C216" s="37" t="s">
        <v>200</v>
      </c>
      <c r="D216" s="43" t="s">
        <v>196</v>
      </c>
      <c r="E216" s="16">
        <f t="shared" si="9"/>
        <v>21000.26</v>
      </c>
      <c r="F216" s="21">
        <v>1.57</v>
      </c>
      <c r="G216" s="17">
        <v>0.87432600000000005</v>
      </c>
      <c r="H216" s="18">
        <v>1.0954189000000001</v>
      </c>
      <c r="I216" s="19">
        <v>1</v>
      </c>
      <c r="J216" s="20">
        <f t="shared" si="10"/>
        <v>0.95775299999999997</v>
      </c>
      <c r="K216" s="21">
        <f t="shared" si="11"/>
        <v>31577.51</v>
      </c>
      <c r="L216" s="48">
        <f>K216-'[2]СПК_2 ур'!O213</f>
        <v>0</v>
      </c>
    </row>
    <row r="217" spans="1:12" s="12" customFormat="1" ht="30" x14ac:dyDescent="0.25">
      <c r="A217" s="49">
        <v>210</v>
      </c>
      <c r="B217" s="36" t="s">
        <v>598</v>
      </c>
      <c r="C217" s="37" t="s">
        <v>202</v>
      </c>
      <c r="D217" s="43" t="s">
        <v>201</v>
      </c>
      <c r="E217" s="16">
        <f t="shared" si="9"/>
        <v>21000.26</v>
      </c>
      <c r="F217" s="21">
        <v>0.85</v>
      </c>
      <c r="G217" s="17">
        <v>1.4</v>
      </c>
      <c r="H217" s="18">
        <v>1.0954189000000001</v>
      </c>
      <c r="I217" s="19">
        <v>1</v>
      </c>
      <c r="J217" s="20">
        <f t="shared" si="10"/>
        <v>1.5335859999999999</v>
      </c>
      <c r="K217" s="21">
        <f t="shared" si="11"/>
        <v>27374.85</v>
      </c>
      <c r="L217" s="48">
        <f>K217-'[2]СПК_2 ур'!O214</f>
        <v>0</v>
      </c>
    </row>
    <row r="218" spans="1:12" s="12" customFormat="1" ht="30" x14ac:dyDescent="0.25">
      <c r="A218" s="49">
        <v>211</v>
      </c>
      <c r="B218" s="36" t="s">
        <v>599</v>
      </c>
      <c r="C218" s="37" t="s">
        <v>203</v>
      </c>
      <c r="D218" s="43" t="s">
        <v>201</v>
      </c>
      <c r="E218" s="16">
        <f t="shared" si="9"/>
        <v>21000.26</v>
      </c>
      <c r="F218" s="21">
        <v>1.32</v>
      </c>
      <c r="G218" s="17">
        <v>0.87432600000000005</v>
      </c>
      <c r="H218" s="18">
        <v>1.0954189000000001</v>
      </c>
      <c r="I218" s="19">
        <v>1</v>
      </c>
      <c r="J218" s="20">
        <f t="shared" si="10"/>
        <v>0.95775299999999997</v>
      </c>
      <c r="K218" s="21">
        <f t="shared" si="11"/>
        <v>26549.24</v>
      </c>
      <c r="L218" s="48">
        <f>K218-'[2]СПК_2 ур'!O215</f>
        <v>0</v>
      </c>
    </row>
    <row r="219" spans="1:12" s="12" customFormat="1" ht="30" x14ac:dyDescent="0.25">
      <c r="A219" s="49">
        <v>212</v>
      </c>
      <c r="B219" s="36" t="s">
        <v>600</v>
      </c>
      <c r="C219" s="37" t="s">
        <v>204</v>
      </c>
      <c r="D219" s="43" t="s">
        <v>201</v>
      </c>
      <c r="E219" s="16">
        <f t="shared" si="9"/>
        <v>21000.26</v>
      </c>
      <c r="F219" s="21">
        <v>1.05</v>
      </c>
      <c r="G219" s="17">
        <v>1.4</v>
      </c>
      <c r="H219" s="18">
        <v>1.0954189000000001</v>
      </c>
      <c r="I219" s="19">
        <v>1</v>
      </c>
      <c r="J219" s="20">
        <f t="shared" si="10"/>
        <v>1.5335859999999999</v>
      </c>
      <c r="K219" s="21">
        <f t="shared" si="11"/>
        <v>33815.99</v>
      </c>
      <c r="L219" s="48">
        <f>K219-'[2]СПК_2 ур'!O216</f>
        <v>0</v>
      </c>
    </row>
    <row r="220" spans="1:12" s="12" customFormat="1" ht="30" x14ac:dyDescent="0.25">
      <c r="A220" s="49">
        <v>213</v>
      </c>
      <c r="B220" s="36" t="s">
        <v>601</v>
      </c>
      <c r="C220" s="37" t="s">
        <v>205</v>
      </c>
      <c r="D220" s="43" t="s">
        <v>201</v>
      </c>
      <c r="E220" s="16">
        <f t="shared" si="9"/>
        <v>21000.26</v>
      </c>
      <c r="F220" s="21">
        <v>1.01</v>
      </c>
      <c r="G220" s="17">
        <v>0.87432600000000005</v>
      </c>
      <c r="H220" s="18">
        <v>1.0954189000000001</v>
      </c>
      <c r="I220" s="19">
        <v>1</v>
      </c>
      <c r="J220" s="20">
        <f t="shared" si="10"/>
        <v>0.95775299999999997</v>
      </c>
      <c r="K220" s="21">
        <f t="shared" si="11"/>
        <v>20314.189999999999</v>
      </c>
      <c r="L220" s="48">
        <f>K220-'[2]СПК_2 ур'!O217</f>
        <v>0</v>
      </c>
    </row>
    <row r="221" spans="1:12" s="12" customFormat="1" ht="30" x14ac:dyDescent="0.25">
      <c r="A221" s="49">
        <v>214</v>
      </c>
      <c r="B221" s="36" t="s">
        <v>602</v>
      </c>
      <c r="C221" s="37" t="s">
        <v>206</v>
      </c>
      <c r="D221" s="43" t="s">
        <v>201</v>
      </c>
      <c r="E221" s="16">
        <f t="shared" si="9"/>
        <v>21000.26</v>
      </c>
      <c r="F221" s="21">
        <v>2.11</v>
      </c>
      <c r="G221" s="17">
        <v>0.87432600000000005</v>
      </c>
      <c r="H221" s="18">
        <v>1.0954189000000001</v>
      </c>
      <c r="I221" s="19">
        <v>1</v>
      </c>
      <c r="J221" s="20">
        <f t="shared" si="10"/>
        <v>0.95775299999999997</v>
      </c>
      <c r="K221" s="21">
        <f t="shared" si="11"/>
        <v>42438.559999999998</v>
      </c>
      <c r="L221" s="48">
        <f>K221-'[2]СПК_2 ур'!O218</f>
        <v>0</v>
      </c>
    </row>
    <row r="222" spans="1:12" s="12" customFormat="1" ht="30" x14ac:dyDescent="0.25">
      <c r="A222" s="49">
        <v>215</v>
      </c>
      <c r="B222" s="36" t="s">
        <v>603</v>
      </c>
      <c r="C222" s="37" t="s">
        <v>207</v>
      </c>
      <c r="D222" s="43" t="s">
        <v>201</v>
      </c>
      <c r="E222" s="16">
        <f t="shared" si="9"/>
        <v>21000.26</v>
      </c>
      <c r="F222" s="21">
        <v>3.97</v>
      </c>
      <c r="G222" s="17">
        <v>0.87432600000000005</v>
      </c>
      <c r="H222" s="18">
        <v>1.0954189000000001</v>
      </c>
      <c r="I222" s="19">
        <v>1</v>
      </c>
      <c r="J222" s="20">
        <f t="shared" si="10"/>
        <v>0.95775299999999997</v>
      </c>
      <c r="K222" s="21">
        <f t="shared" si="11"/>
        <v>79848.86</v>
      </c>
      <c r="L222" s="48">
        <f>K222-'[2]СПК_2 ур'!O219</f>
        <v>0</v>
      </c>
    </row>
    <row r="223" spans="1:12" s="12" customFormat="1" ht="30" x14ac:dyDescent="0.25">
      <c r="A223" s="49">
        <v>216</v>
      </c>
      <c r="B223" s="36" t="s">
        <v>604</v>
      </c>
      <c r="C223" s="37" t="s">
        <v>208</v>
      </c>
      <c r="D223" s="43" t="s">
        <v>201</v>
      </c>
      <c r="E223" s="16">
        <f t="shared" si="9"/>
        <v>21000.26</v>
      </c>
      <c r="F223" s="21">
        <v>4.3099999999999996</v>
      </c>
      <c r="G223" s="17">
        <v>0.87432600000000005</v>
      </c>
      <c r="H223" s="18">
        <v>1.0954189000000001</v>
      </c>
      <c r="I223" s="19">
        <v>1</v>
      </c>
      <c r="J223" s="20">
        <f t="shared" si="10"/>
        <v>0.95775299999999997</v>
      </c>
      <c r="K223" s="21">
        <f t="shared" si="11"/>
        <v>86687.3</v>
      </c>
      <c r="L223" s="48">
        <f>K223-'[2]СПК_2 ур'!O220</f>
        <v>0</v>
      </c>
    </row>
    <row r="224" spans="1:12" s="12" customFormat="1" ht="30" x14ac:dyDescent="0.25">
      <c r="A224" s="49">
        <v>217</v>
      </c>
      <c r="B224" s="36" t="s">
        <v>605</v>
      </c>
      <c r="C224" s="37" t="s">
        <v>209</v>
      </c>
      <c r="D224" s="43" t="s">
        <v>201</v>
      </c>
      <c r="E224" s="16">
        <f t="shared" si="9"/>
        <v>21000.26</v>
      </c>
      <c r="F224" s="21">
        <v>1.2</v>
      </c>
      <c r="G224" s="17">
        <v>0.87432600000000005</v>
      </c>
      <c r="H224" s="18">
        <v>1.0954189000000001</v>
      </c>
      <c r="I224" s="19">
        <v>1</v>
      </c>
      <c r="J224" s="20">
        <f t="shared" si="10"/>
        <v>0.95775299999999997</v>
      </c>
      <c r="K224" s="21">
        <f t="shared" si="11"/>
        <v>24135.67</v>
      </c>
      <c r="L224" s="48">
        <f>K224-'[2]СПК_2 ур'!O221</f>
        <v>0</v>
      </c>
    </row>
    <row r="225" spans="1:12" s="12" customFormat="1" ht="30" x14ac:dyDescent="0.25">
      <c r="A225" s="49">
        <v>218</v>
      </c>
      <c r="B225" s="36" t="s">
        <v>606</v>
      </c>
      <c r="C225" s="37" t="s">
        <v>210</v>
      </c>
      <c r="D225" s="43" t="s">
        <v>201</v>
      </c>
      <c r="E225" s="16">
        <f t="shared" si="9"/>
        <v>21000.26</v>
      </c>
      <c r="F225" s="21">
        <v>2.37</v>
      </c>
      <c r="G225" s="17">
        <v>0.87432600000000005</v>
      </c>
      <c r="H225" s="18">
        <v>1.0954189000000001</v>
      </c>
      <c r="I225" s="19">
        <v>1</v>
      </c>
      <c r="J225" s="20">
        <f t="shared" si="10"/>
        <v>0.95775299999999997</v>
      </c>
      <c r="K225" s="21">
        <f t="shared" si="11"/>
        <v>47667.96</v>
      </c>
      <c r="L225" s="48">
        <f>K225-'[2]СПК_2 ур'!O222</f>
        <v>0</v>
      </c>
    </row>
    <row r="226" spans="1:12" s="12" customFormat="1" ht="30" x14ac:dyDescent="0.25">
      <c r="A226" s="49">
        <v>219</v>
      </c>
      <c r="B226" s="36" t="s">
        <v>607</v>
      </c>
      <c r="C226" s="37" t="s">
        <v>211</v>
      </c>
      <c r="D226" s="43" t="s">
        <v>201</v>
      </c>
      <c r="E226" s="16">
        <f t="shared" si="9"/>
        <v>21000.26</v>
      </c>
      <c r="F226" s="21">
        <v>4.13</v>
      </c>
      <c r="G226" s="17">
        <v>0.87432600000000005</v>
      </c>
      <c r="H226" s="18">
        <v>1.0954189000000001</v>
      </c>
      <c r="I226" s="19">
        <v>1</v>
      </c>
      <c r="J226" s="20">
        <f t="shared" si="10"/>
        <v>0.95775299999999997</v>
      </c>
      <c r="K226" s="21">
        <f t="shared" si="11"/>
        <v>83066.95</v>
      </c>
      <c r="L226" s="48">
        <f>K226-'[2]СПК_2 ур'!O223</f>
        <v>0</v>
      </c>
    </row>
    <row r="227" spans="1:12" s="12" customFormat="1" ht="30" x14ac:dyDescent="0.25">
      <c r="A227" s="49">
        <v>220</v>
      </c>
      <c r="B227" s="36" t="s">
        <v>608</v>
      </c>
      <c r="C227" s="37" t="s">
        <v>212</v>
      </c>
      <c r="D227" s="43" t="s">
        <v>201</v>
      </c>
      <c r="E227" s="16">
        <f t="shared" si="9"/>
        <v>21000.26</v>
      </c>
      <c r="F227" s="21">
        <v>6.08</v>
      </c>
      <c r="G227" s="17">
        <v>0.87432600000000005</v>
      </c>
      <c r="H227" s="18">
        <v>1.0954189000000001</v>
      </c>
      <c r="I227" s="19">
        <v>1</v>
      </c>
      <c r="J227" s="20">
        <f t="shared" si="10"/>
        <v>0.95775299999999997</v>
      </c>
      <c r="K227" s="21">
        <f t="shared" si="11"/>
        <v>122287.42</v>
      </c>
      <c r="L227" s="48">
        <f>K227-'[2]СПК_2 ур'!O224</f>
        <v>0</v>
      </c>
    </row>
    <row r="228" spans="1:12" s="12" customFormat="1" ht="30" x14ac:dyDescent="0.25">
      <c r="A228" s="49">
        <v>221</v>
      </c>
      <c r="B228" s="36" t="s">
        <v>609</v>
      </c>
      <c r="C228" s="37" t="s">
        <v>213</v>
      </c>
      <c r="D228" s="43" t="s">
        <v>201</v>
      </c>
      <c r="E228" s="16">
        <f t="shared" si="9"/>
        <v>21000.26</v>
      </c>
      <c r="F228" s="21">
        <v>7.12</v>
      </c>
      <c r="G228" s="17">
        <v>0.87432600000000005</v>
      </c>
      <c r="H228" s="18">
        <v>1.0954189000000001</v>
      </c>
      <c r="I228" s="19">
        <v>1</v>
      </c>
      <c r="J228" s="20">
        <f t="shared" si="10"/>
        <v>0.95775299999999997</v>
      </c>
      <c r="K228" s="21">
        <f t="shared" si="11"/>
        <v>143205</v>
      </c>
      <c r="L228" s="48">
        <f>K228-'[2]СПК_2 ур'!O225</f>
        <v>0</v>
      </c>
    </row>
    <row r="229" spans="1:12" s="12" customFormat="1" ht="30" x14ac:dyDescent="0.25">
      <c r="A229" s="49">
        <v>222</v>
      </c>
      <c r="B229" s="36" t="s">
        <v>610</v>
      </c>
      <c r="C229" s="37" t="s">
        <v>215</v>
      </c>
      <c r="D229" s="42" t="s">
        <v>214</v>
      </c>
      <c r="E229" s="16">
        <f t="shared" si="9"/>
        <v>21000.26</v>
      </c>
      <c r="F229" s="21">
        <v>0.79</v>
      </c>
      <c r="G229" s="17">
        <v>0.87432600000000005</v>
      </c>
      <c r="H229" s="18">
        <v>1.0954189000000001</v>
      </c>
      <c r="I229" s="19">
        <v>1</v>
      </c>
      <c r="J229" s="20">
        <f t="shared" si="10"/>
        <v>0.95775299999999997</v>
      </c>
      <c r="K229" s="21">
        <f t="shared" si="11"/>
        <v>15889.32</v>
      </c>
      <c r="L229" s="48">
        <f>K229-'[2]СПК_2 ур'!O226</f>
        <v>0</v>
      </c>
    </row>
    <row r="230" spans="1:12" s="12" customFormat="1" ht="30" x14ac:dyDescent="0.25">
      <c r="A230" s="49">
        <v>223</v>
      </c>
      <c r="B230" s="36" t="s">
        <v>611</v>
      </c>
      <c r="C230" s="37" t="s">
        <v>217</v>
      </c>
      <c r="D230" s="43" t="s">
        <v>216</v>
      </c>
      <c r="E230" s="16">
        <f t="shared" si="9"/>
        <v>21000.26</v>
      </c>
      <c r="F230" s="21">
        <v>0.74</v>
      </c>
      <c r="G230" s="17">
        <v>0.87432600000000005</v>
      </c>
      <c r="H230" s="18">
        <v>1</v>
      </c>
      <c r="I230" s="19">
        <v>1</v>
      </c>
      <c r="J230" s="20">
        <f t="shared" si="10"/>
        <v>0.87432600000000005</v>
      </c>
      <c r="K230" s="21">
        <f t="shared" si="11"/>
        <v>13587.19</v>
      </c>
      <c r="L230" s="48">
        <f>K230-'[2]СПК_2 ур'!O227</f>
        <v>0</v>
      </c>
    </row>
    <row r="231" spans="1:12" s="12" customFormat="1" ht="30" x14ac:dyDescent="0.25">
      <c r="A231" s="49">
        <v>224</v>
      </c>
      <c r="B231" s="36" t="s">
        <v>612</v>
      </c>
      <c r="C231" s="37" t="s">
        <v>218</v>
      </c>
      <c r="D231" s="43" t="s">
        <v>216</v>
      </c>
      <c r="E231" s="16">
        <f t="shared" si="9"/>
        <v>21000.26</v>
      </c>
      <c r="F231" s="21">
        <v>0.69</v>
      </c>
      <c r="G231" s="17">
        <v>0.87432600000000005</v>
      </c>
      <c r="H231" s="18">
        <v>1.0954189000000001</v>
      </c>
      <c r="I231" s="19">
        <v>1</v>
      </c>
      <c r="J231" s="20">
        <f t="shared" si="10"/>
        <v>0.95775299999999997</v>
      </c>
      <c r="K231" s="21">
        <f t="shared" si="11"/>
        <v>13878.01</v>
      </c>
      <c r="L231" s="48">
        <f>K231-'[2]СПК_2 ур'!O228</f>
        <v>0</v>
      </c>
    </row>
    <row r="232" spans="1:12" s="12" customFormat="1" ht="15.75" x14ac:dyDescent="0.25">
      <c r="A232" s="49">
        <v>225</v>
      </c>
      <c r="B232" s="36" t="s">
        <v>613</v>
      </c>
      <c r="C232" s="37" t="s">
        <v>219</v>
      </c>
      <c r="D232" s="43" t="s">
        <v>216</v>
      </c>
      <c r="E232" s="16">
        <f t="shared" si="9"/>
        <v>21000.26</v>
      </c>
      <c r="F232" s="21">
        <v>0.72</v>
      </c>
      <c r="G232" s="17">
        <v>0.87432600000000005</v>
      </c>
      <c r="H232" s="18">
        <v>1</v>
      </c>
      <c r="I232" s="19">
        <v>1</v>
      </c>
      <c r="J232" s="20">
        <f t="shared" si="10"/>
        <v>0.87432600000000005</v>
      </c>
      <c r="K232" s="21">
        <f t="shared" si="11"/>
        <v>13219.97</v>
      </c>
      <c r="L232" s="48">
        <f>K232-'[2]СПК_2 ур'!O229</f>
        <v>0</v>
      </c>
    </row>
    <row r="233" spans="1:12" s="12" customFormat="1" ht="15.75" x14ac:dyDescent="0.25">
      <c r="A233" s="49">
        <v>226</v>
      </c>
      <c r="B233" s="36" t="s">
        <v>614</v>
      </c>
      <c r="C233" s="37" t="s">
        <v>220</v>
      </c>
      <c r="D233" s="43" t="s">
        <v>216</v>
      </c>
      <c r="E233" s="16">
        <f t="shared" si="9"/>
        <v>21000.26</v>
      </c>
      <c r="F233" s="21">
        <v>0.59</v>
      </c>
      <c r="G233" s="17">
        <v>0.87432600000000005</v>
      </c>
      <c r="H233" s="18">
        <v>1.0954189000000001</v>
      </c>
      <c r="I233" s="19">
        <v>1</v>
      </c>
      <c r="J233" s="20">
        <f t="shared" si="10"/>
        <v>0.95775299999999997</v>
      </c>
      <c r="K233" s="21">
        <f t="shared" si="11"/>
        <v>11866.71</v>
      </c>
      <c r="L233" s="48">
        <f>K233-'[2]СПК_2 ур'!O230</f>
        <v>0</v>
      </c>
    </row>
    <row r="234" spans="1:12" s="12" customFormat="1" ht="15.75" x14ac:dyDescent="0.25">
      <c r="A234" s="49">
        <v>227</v>
      </c>
      <c r="B234" s="36" t="s">
        <v>615</v>
      </c>
      <c r="C234" s="37" t="s">
        <v>221</v>
      </c>
      <c r="D234" s="43" t="s">
        <v>216</v>
      </c>
      <c r="E234" s="16">
        <f t="shared" si="9"/>
        <v>21000.26</v>
      </c>
      <c r="F234" s="21">
        <v>0.7</v>
      </c>
      <c r="G234" s="17">
        <v>0.87432600000000005</v>
      </c>
      <c r="H234" s="18">
        <v>1</v>
      </c>
      <c r="I234" s="19">
        <v>1</v>
      </c>
      <c r="J234" s="20">
        <f t="shared" si="10"/>
        <v>0.87432600000000005</v>
      </c>
      <c r="K234" s="21">
        <f t="shared" si="11"/>
        <v>12852.75</v>
      </c>
      <c r="L234" s="48">
        <f>K234-'[2]СПК_2 ур'!O231</f>
        <v>0</v>
      </c>
    </row>
    <row r="235" spans="1:12" s="12" customFormat="1" ht="30" x14ac:dyDescent="0.25">
      <c r="A235" s="49">
        <v>228</v>
      </c>
      <c r="B235" s="36" t="s">
        <v>616</v>
      </c>
      <c r="C235" s="37" t="s">
        <v>222</v>
      </c>
      <c r="D235" s="43" t="s">
        <v>216</v>
      </c>
      <c r="E235" s="16">
        <f t="shared" si="9"/>
        <v>21000.26</v>
      </c>
      <c r="F235" s="21">
        <v>0.78</v>
      </c>
      <c r="G235" s="17">
        <v>0.87432600000000005</v>
      </c>
      <c r="H235" s="18">
        <v>1</v>
      </c>
      <c r="I235" s="19">
        <v>1</v>
      </c>
      <c r="J235" s="20">
        <f t="shared" si="10"/>
        <v>0.87432600000000005</v>
      </c>
      <c r="K235" s="21">
        <f t="shared" si="11"/>
        <v>14321.64</v>
      </c>
      <c r="L235" s="48">
        <f>K235-'[2]СПК_2 ур'!O232</f>
        <v>0</v>
      </c>
    </row>
    <row r="236" spans="1:12" s="12" customFormat="1" ht="30" x14ac:dyDescent="0.25">
      <c r="A236" s="49">
        <v>229</v>
      </c>
      <c r="B236" s="36" t="s">
        <v>617</v>
      </c>
      <c r="C236" s="37" t="s">
        <v>223</v>
      </c>
      <c r="D236" s="43" t="s">
        <v>216</v>
      </c>
      <c r="E236" s="16">
        <f t="shared" si="9"/>
        <v>21000.26</v>
      </c>
      <c r="F236" s="21">
        <v>1.7</v>
      </c>
      <c r="G236" s="17">
        <v>0.87432600000000005</v>
      </c>
      <c r="H236" s="18">
        <v>1.0954189000000001</v>
      </c>
      <c r="I236" s="19">
        <v>1</v>
      </c>
      <c r="J236" s="20">
        <f t="shared" si="10"/>
        <v>0.95775299999999997</v>
      </c>
      <c r="K236" s="21">
        <f t="shared" si="11"/>
        <v>34192.21</v>
      </c>
      <c r="L236" s="48">
        <f>K236-'[2]СПК_2 ур'!O233</f>
        <v>0</v>
      </c>
    </row>
    <row r="237" spans="1:12" s="12" customFormat="1" ht="15.75" x14ac:dyDescent="0.25">
      <c r="A237" s="49">
        <v>230</v>
      </c>
      <c r="B237" s="36" t="s">
        <v>618</v>
      </c>
      <c r="C237" s="37" t="s">
        <v>224</v>
      </c>
      <c r="D237" s="43" t="s">
        <v>216</v>
      </c>
      <c r="E237" s="16">
        <f t="shared" si="9"/>
        <v>21000.26</v>
      </c>
      <c r="F237" s="21">
        <v>0.78</v>
      </c>
      <c r="G237" s="17">
        <v>0.87432600000000005</v>
      </c>
      <c r="H237" s="18">
        <v>1.0954189000000001</v>
      </c>
      <c r="I237" s="19">
        <v>1</v>
      </c>
      <c r="J237" s="20">
        <f t="shared" si="10"/>
        <v>0.95775299999999997</v>
      </c>
      <c r="K237" s="21">
        <f t="shared" si="11"/>
        <v>15688.19</v>
      </c>
      <c r="L237" s="48">
        <f>K237-'[2]СПК_2 ур'!O234</f>
        <v>0</v>
      </c>
    </row>
    <row r="238" spans="1:12" s="12" customFormat="1" ht="15.75" x14ac:dyDescent="0.25">
      <c r="A238" s="49">
        <v>231</v>
      </c>
      <c r="B238" s="36" t="s">
        <v>619</v>
      </c>
      <c r="C238" s="37" t="s">
        <v>225</v>
      </c>
      <c r="D238" s="43" t="s">
        <v>216</v>
      </c>
      <c r="E238" s="16">
        <f t="shared" si="9"/>
        <v>21000.26</v>
      </c>
      <c r="F238" s="21">
        <v>1.54</v>
      </c>
      <c r="G238" s="17">
        <v>0.87432600000000005</v>
      </c>
      <c r="H238" s="18">
        <v>1.0954189000000001</v>
      </c>
      <c r="I238" s="19">
        <v>1</v>
      </c>
      <c r="J238" s="20">
        <f t="shared" si="10"/>
        <v>0.95775299999999997</v>
      </c>
      <c r="K238" s="21">
        <f t="shared" si="11"/>
        <v>30974.12</v>
      </c>
      <c r="L238" s="48">
        <f>K238-'[2]СПК_2 ур'!O235</f>
        <v>0</v>
      </c>
    </row>
    <row r="239" spans="1:12" s="12" customFormat="1" ht="30" x14ac:dyDescent="0.25">
      <c r="A239" s="49">
        <v>232</v>
      </c>
      <c r="B239" s="36" t="s">
        <v>620</v>
      </c>
      <c r="C239" s="37" t="s">
        <v>226</v>
      </c>
      <c r="D239" s="43" t="s">
        <v>216</v>
      </c>
      <c r="E239" s="16">
        <f t="shared" si="9"/>
        <v>21000.26</v>
      </c>
      <c r="F239" s="21">
        <v>0.75</v>
      </c>
      <c r="G239" s="17">
        <v>0.87432600000000005</v>
      </c>
      <c r="H239" s="18">
        <v>1</v>
      </c>
      <c r="I239" s="19">
        <v>1</v>
      </c>
      <c r="J239" s="20">
        <f t="shared" si="10"/>
        <v>0.87432600000000005</v>
      </c>
      <c r="K239" s="21">
        <f t="shared" si="11"/>
        <v>13770.8</v>
      </c>
      <c r="L239" s="48">
        <f>K239-'[2]СПК_2 ур'!O236</f>
        <v>0</v>
      </c>
    </row>
    <row r="240" spans="1:12" s="12" customFormat="1" ht="15.75" x14ac:dyDescent="0.25">
      <c r="A240" s="49">
        <v>233</v>
      </c>
      <c r="B240" s="36" t="s">
        <v>621</v>
      </c>
      <c r="C240" s="37" t="s">
        <v>227</v>
      </c>
      <c r="D240" s="43" t="s">
        <v>216</v>
      </c>
      <c r="E240" s="16">
        <f t="shared" si="9"/>
        <v>21000.26</v>
      </c>
      <c r="F240" s="21">
        <v>0.89</v>
      </c>
      <c r="G240" s="17">
        <v>1.4</v>
      </c>
      <c r="H240" s="18">
        <v>1.0954189000000001</v>
      </c>
      <c r="I240" s="19">
        <v>1</v>
      </c>
      <c r="J240" s="20">
        <f t="shared" si="10"/>
        <v>1.5335859999999999</v>
      </c>
      <c r="K240" s="21">
        <f t="shared" si="11"/>
        <v>28663.08</v>
      </c>
      <c r="L240" s="48">
        <f>K240-'[2]СПК_2 ур'!O237</f>
        <v>0</v>
      </c>
    </row>
    <row r="241" spans="1:12" s="12" customFormat="1" ht="15.75" x14ac:dyDescent="0.25">
      <c r="A241" s="49">
        <v>234</v>
      </c>
      <c r="B241" s="36" t="s">
        <v>622</v>
      </c>
      <c r="C241" s="37" t="s">
        <v>363</v>
      </c>
      <c r="D241" s="43" t="s">
        <v>216</v>
      </c>
      <c r="E241" s="16">
        <f t="shared" si="9"/>
        <v>21000.26</v>
      </c>
      <c r="F241" s="21">
        <v>0.53</v>
      </c>
      <c r="G241" s="17">
        <v>0.87432600000000005</v>
      </c>
      <c r="H241" s="18">
        <v>1.0954189000000001</v>
      </c>
      <c r="I241" s="19">
        <v>1</v>
      </c>
      <c r="J241" s="20">
        <f t="shared" si="10"/>
        <v>0.95775299999999997</v>
      </c>
      <c r="K241" s="21">
        <f t="shared" si="11"/>
        <v>10659.92</v>
      </c>
      <c r="L241" s="48">
        <f>K241-'[2]СПК_2 ур'!O238</f>
        <v>0</v>
      </c>
    </row>
    <row r="242" spans="1:12" s="12" customFormat="1" ht="30" x14ac:dyDescent="0.25">
      <c r="A242" s="49">
        <v>235</v>
      </c>
      <c r="B242" s="36" t="s">
        <v>623</v>
      </c>
      <c r="C242" s="37" t="s">
        <v>364</v>
      </c>
      <c r="D242" s="43" t="s">
        <v>216</v>
      </c>
      <c r="E242" s="16">
        <f t="shared" si="9"/>
        <v>21000.26</v>
      </c>
      <c r="F242" s="21">
        <v>4.07</v>
      </c>
      <c r="G242" s="17">
        <v>0.87432600000000005</v>
      </c>
      <c r="H242" s="18">
        <v>1.0954189000000001</v>
      </c>
      <c r="I242" s="19">
        <v>1</v>
      </c>
      <c r="J242" s="20">
        <f t="shared" si="10"/>
        <v>0.95775299999999997</v>
      </c>
      <c r="K242" s="21">
        <f t="shared" si="11"/>
        <v>81860.160000000003</v>
      </c>
      <c r="L242" s="48">
        <f>K242-'[2]СПК_2 ур'!O239</f>
        <v>0</v>
      </c>
    </row>
    <row r="243" spans="1:12" s="12" customFormat="1" ht="30" x14ac:dyDescent="0.25">
      <c r="A243" s="49">
        <v>236</v>
      </c>
      <c r="B243" s="36" t="s">
        <v>624</v>
      </c>
      <c r="C243" s="37" t="s">
        <v>228</v>
      </c>
      <c r="D243" s="43" t="s">
        <v>216</v>
      </c>
      <c r="E243" s="16">
        <f t="shared" si="9"/>
        <v>21000.26</v>
      </c>
      <c r="F243" s="21">
        <v>1</v>
      </c>
      <c r="G243" s="17">
        <v>0.87432600000000005</v>
      </c>
      <c r="H243" s="18">
        <v>1.0954189000000001</v>
      </c>
      <c r="I243" s="19">
        <v>1</v>
      </c>
      <c r="J243" s="20">
        <f t="shared" si="10"/>
        <v>0.95775299999999997</v>
      </c>
      <c r="K243" s="21">
        <f t="shared" si="11"/>
        <v>20113.060000000001</v>
      </c>
      <c r="L243" s="48">
        <f>K243-'[2]СПК_2 ур'!O240</f>
        <v>0</v>
      </c>
    </row>
    <row r="244" spans="1:12" s="12" customFormat="1" ht="15.75" x14ac:dyDescent="0.25">
      <c r="A244" s="49">
        <v>237</v>
      </c>
      <c r="B244" s="36" t="s">
        <v>625</v>
      </c>
      <c r="C244" s="37" t="s">
        <v>230</v>
      </c>
      <c r="D244" s="43" t="s">
        <v>229</v>
      </c>
      <c r="E244" s="16">
        <f t="shared" si="9"/>
        <v>21000.26</v>
      </c>
      <c r="F244" s="21">
        <v>2.0499999999999998</v>
      </c>
      <c r="G244" s="17">
        <v>0.87432600000000005</v>
      </c>
      <c r="H244" s="18">
        <v>1.0954189000000001</v>
      </c>
      <c r="I244" s="19">
        <v>1</v>
      </c>
      <c r="J244" s="20">
        <f t="shared" si="10"/>
        <v>0.95775299999999997</v>
      </c>
      <c r="K244" s="21">
        <f t="shared" si="11"/>
        <v>41231.78</v>
      </c>
      <c r="L244" s="48">
        <f>K244-'[2]СПК_2 ур'!O241</f>
        <v>0</v>
      </c>
    </row>
    <row r="245" spans="1:12" s="12" customFormat="1" ht="30" x14ac:dyDescent="0.25">
      <c r="A245" s="49">
        <v>238</v>
      </c>
      <c r="B245" s="36" t="s">
        <v>626</v>
      </c>
      <c r="C245" s="37" t="s">
        <v>231</v>
      </c>
      <c r="D245" s="43" t="s">
        <v>229</v>
      </c>
      <c r="E245" s="16">
        <f t="shared" si="9"/>
        <v>21000.26</v>
      </c>
      <c r="F245" s="21">
        <v>1.54</v>
      </c>
      <c r="G245" s="17">
        <v>0.87432600000000005</v>
      </c>
      <c r="H245" s="18">
        <v>1.0954189000000001</v>
      </c>
      <c r="I245" s="19">
        <v>1</v>
      </c>
      <c r="J245" s="20">
        <f t="shared" si="10"/>
        <v>0.95775299999999997</v>
      </c>
      <c r="K245" s="21">
        <f t="shared" si="11"/>
        <v>30974.12</v>
      </c>
      <c r="L245" s="48">
        <f>K245-'[2]СПК_2 ур'!O242</f>
        <v>0</v>
      </c>
    </row>
    <row r="246" spans="1:12" s="12" customFormat="1" ht="30" x14ac:dyDescent="0.25">
      <c r="A246" s="49">
        <v>239</v>
      </c>
      <c r="B246" s="36" t="s">
        <v>627</v>
      </c>
      <c r="C246" s="37" t="s">
        <v>232</v>
      </c>
      <c r="D246" s="43" t="s">
        <v>229</v>
      </c>
      <c r="E246" s="16">
        <f t="shared" si="9"/>
        <v>21000.26</v>
      </c>
      <c r="F246" s="21">
        <v>1.92</v>
      </c>
      <c r="G246" s="17">
        <v>0.87432600000000005</v>
      </c>
      <c r="H246" s="18">
        <v>1.0954189000000001</v>
      </c>
      <c r="I246" s="19">
        <v>1</v>
      </c>
      <c r="J246" s="20">
        <f t="shared" si="10"/>
        <v>0.95775299999999997</v>
      </c>
      <c r="K246" s="21">
        <f t="shared" si="11"/>
        <v>38617.08</v>
      </c>
      <c r="L246" s="48">
        <f>K246-'[2]СПК_2 ур'!O243</f>
        <v>0</v>
      </c>
    </row>
    <row r="247" spans="1:12" s="12" customFormat="1" ht="30" x14ac:dyDescent="0.25">
      <c r="A247" s="49">
        <v>240</v>
      </c>
      <c r="B247" s="36" t="s">
        <v>628</v>
      </c>
      <c r="C247" s="37" t="s">
        <v>233</v>
      </c>
      <c r="D247" s="43" t="s">
        <v>229</v>
      </c>
      <c r="E247" s="16">
        <f t="shared" si="9"/>
        <v>21000.26</v>
      </c>
      <c r="F247" s="21">
        <v>2.56</v>
      </c>
      <c r="G247" s="17">
        <v>0.87432600000000005</v>
      </c>
      <c r="H247" s="18">
        <v>1.0954189000000001</v>
      </c>
      <c r="I247" s="19">
        <v>1</v>
      </c>
      <c r="J247" s="20">
        <f t="shared" si="10"/>
        <v>0.95775299999999997</v>
      </c>
      <c r="K247" s="21">
        <f t="shared" si="11"/>
        <v>51489.440000000002</v>
      </c>
      <c r="L247" s="48">
        <f>K247-'[2]СПК_2 ур'!O244</f>
        <v>0</v>
      </c>
    </row>
    <row r="248" spans="1:12" s="12" customFormat="1" ht="30" x14ac:dyDescent="0.25">
      <c r="A248" s="49">
        <v>241</v>
      </c>
      <c r="B248" s="36" t="s">
        <v>629</v>
      </c>
      <c r="C248" s="37" t="s">
        <v>234</v>
      </c>
      <c r="D248" s="43" t="s">
        <v>229</v>
      </c>
      <c r="E248" s="16">
        <f t="shared" si="9"/>
        <v>21000.26</v>
      </c>
      <c r="F248" s="21">
        <v>4.12</v>
      </c>
      <c r="G248" s="17">
        <v>0.87432600000000005</v>
      </c>
      <c r="H248" s="18">
        <v>1.0954189000000001</v>
      </c>
      <c r="I248" s="19">
        <v>1</v>
      </c>
      <c r="J248" s="20">
        <f t="shared" si="10"/>
        <v>0.95775299999999997</v>
      </c>
      <c r="K248" s="21">
        <f t="shared" si="11"/>
        <v>82865.820000000007</v>
      </c>
      <c r="L248" s="48">
        <f>K248-'[2]СПК_2 ур'!O245</f>
        <v>0</v>
      </c>
    </row>
    <row r="249" spans="1:12" s="12" customFormat="1" ht="30" x14ac:dyDescent="0.25">
      <c r="A249" s="49">
        <v>242</v>
      </c>
      <c r="B249" s="36" t="s">
        <v>630</v>
      </c>
      <c r="C249" s="37" t="s">
        <v>236</v>
      </c>
      <c r="D249" s="43" t="s">
        <v>235</v>
      </c>
      <c r="E249" s="16">
        <f t="shared" si="9"/>
        <v>21000.26</v>
      </c>
      <c r="F249" s="21">
        <v>0.99</v>
      </c>
      <c r="G249" s="17">
        <v>0.87432600000000005</v>
      </c>
      <c r="H249" s="18">
        <v>1.0954189000000001</v>
      </c>
      <c r="I249" s="19">
        <v>1</v>
      </c>
      <c r="J249" s="20">
        <f t="shared" si="10"/>
        <v>0.95775299999999997</v>
      </c>
      <c r="K249" s="21">
        <f t="shared" si="11"/>
        <v>19911.93</v>
      </c>
      <c r="L249" s="48">
        <f>K249-'[2]СПК_2 ур'!O246</f>
        <v>0</v>
      </c>
    </row>
    <row r="250" spans="1:12" s="12" customFormat="1" ht="30" x14ac:dyDescent="0.25">
      <c r="A250" s="49">
        <v>243</v>
      </c>
      <c r="B250" s="36" t="s">
        <v>631</v>
      </c>
      <c r="C250" s="37" t="s">
        <v>237</v>
      </c>
      <c r="D250" s="43" t="s">
        <v>235</v>
      </c>
      <c r="E250" s="16">
        <f t="shared" si="9"/>
        <v>21000.26</v>
      </c>
      <c r="F250" s="21">
        <v>1.52</v>
      </c>
      <c r="G250" s="17">
        <v>0.87432600000000005</v>
      </c>
      <c r="H250" s="18">
        <v>1.0954189000000001</v>
      </c>
      <c r="I250" s="19">
        <v>1</v>
      </c>
      <c r="J250" s="20">
        <f t="shared" si="10"/>
        <v>0.95775299999999997</v>
      </c>
      <c r="K250" s="21">
        <f t="shared" si="11"/>
        <v>30571.85</v>
      </c>
      <c r="L250" s="48">
        <f>K250-'[2]СПК_2 ур'!O247</f>
        <v>0</v>
      </c>
    </row>
    <row r="251" spans="1:12" s="12" customFormat="1" ht="30" x14ac:dyDescent="0.25">
      <c r="A251" s="49">
        <v>244</v>
      </c>
      <c r="B251" s="36" t="s">
        <v>632</v>
      </c>
      <c r="C251" s="37" t="s">
        <v>238</v>
      </c>
      <c r="D251" s="43" t="s">
        <v>235</v>
      </c>
      <c r="E251" s="16">
        <f t="shared" si="9"/>
        <v>21000.26</v>
      </c>
      <c r="F251" s="21">
        <v>0.69</v>
      </c>
      <c r="G251" s="17">
        <v>0.87432600000000005</v>
      </c>
      <c r="H251" s="18">
        <v>1.0954189000000001</v>
      </c>
      <c r="I251" s="19">
        <v>1</v>
      </c>
      <c r="J251" s="20">
        <f t="shared" si="10"/>
        <v>0.95775299999999997</v>
      </c>
      <c r="K251" s="21">
        <f t="shared" si="11"/>
        <v>13878.01</v>
      </c>
      <c r="L251" s="48">
        <f>K251-'[2]СПК_2 ур'!O248</f>
        <v>0</v>
      </c>
    </row>
    <row r="252" spans="1:12" s="12" customFormat="1" ht="30" x14ac:dyDescent="0.25">
      <c r="A252" s="49">
        <v>245</v>
      </c>
      <c r="B252" s="36" t="s">
        <v>633</v>
      </c>
      <c r="C252" s="37" t="s">
        <v>239</v>
      </c>
      <c r="D252" s="43" t="s">
        <v>235</v>
      </c>
      <c r="E252" s="16">
        <f t="shared" si="9"/>
        <v>21000.26</v>
      </c>
      <c r="F252" s="21">
        <v>0.56000000000000005</v>
      </c>
      <c r="G252" s="17">
        <v>0.87432600000000005</v>
      </c>
      <c r="H252" s="18">
        <v>1.0954189000000001</v>
      </c>
      <c r="I252" s="19">
        <v>1</v>
      </c>
      <c r="J252" s="20">
        <f t="shared" si="10"/>
        <v>0.95775299999999997</v>
      </c>
      <c r="K252" s="21">
        <f t="shared" si="11"/>
        <v>11263.31</v>
      </c>
      <c r="L252" s="48">
        <f>K252-'[2]СПК_2 ур'!O249</f>
        <v>0</v>
      </c>
    </row>
    <row r="253" spans="1:12" s="12" customFormat="1" ht="30" x14ac:dyDescent="0.25">
      <c r="A253" s="49">
        <v>246</v>
      </c>
      <c r="B253" s="36" t="s">
        <v>634</v>
      </c>
      <c r="C253" s="37" t="s">
        <v>240</v>
      </c>
      <c r="D253" s="43" t="s">
        <v>235</v>
      </c>
      <c r="E253" s="16">
        <f t="shared" si="9"/>
        <v>21000.26</v>
      </c>
      <c r="F253" s="21">
        <v>0.74</v>
      </c>
      <c r="G253" s="17">
        <v>0.87432600000000005</v>
      </c>
      <c r="H253" s="18">
        <v>1.0954189000000001</v>
      </c>
      <c r="I253" s="19">
        <v>1</v>
      </c>
      <c r="J253" s="20">
        <f t="shared" si="10"/>
        <v>0.95775299999999997</v>
      </c>
      <c r="K253" s="21">
        <f t="shared" si="11"/>
        <v>14883.67</v>
      </c>
      <c r="L253" s="48">
        <f>K253-'[2]СПК_2 ур'!O250</f>
        <v>0</v>
      </c>
    </row>
    <row r="254" spans="1:12" s="12" customFormat="1" ht="30" x14ac:dyDescent="0.25">
      <c r="A254" s="49">
        <v>247</v>
      </c>
      <c r="B254" s="36" t="s">
        <v>635</v>
      </c>
      <c r="C254" s="37" t="s">
        <v>241</v>
      </c>
      <c r="D254" s="43" t="s">
        <v>235</v>
      </c>
      <c r="E254" s="16">
        <f t="shared" si="9"/>
        <v>21000.26</v>
      </c>
      <c r="F254" s="21">
        <v>1.44</v>
      </c>
      <c r="G254" s="17">
        <v>1.4</v>
      </c>
      <c r="H254" s="18">
        <v>1.0954189000000001</v>
      </c>
      <c r="I254" s="19">
        <v>1</v>
      </c>
      <c r="J254" s="20">
        <f t="shared" si="10"/>
        <v>1.5335859999999999</v>
      </c>
      <c r="K254" s="21">
        <f t="shared" si="11"/>
        <v>46376.21</v>
      </c>
      <c r="L254" s="48">
        <f>K254-'[2]СПК_2 ур'!O251</f>
        <v>0</v>
      </c>
    </row>
    <row r="255" spans="1:12" s="12" customFormat="1" ht="30" x14ac:dyDescent="0.25">
      <c r="A255" s="49">
        <v>248</v>
      </c>
      <c r="B255" s="36" t="s">
        <v>636</v>
      </c>
      <c r="C255" s="37" t="s">
        <v>242</v>
      </c>
      <c r="D255" s="43" t="s">
        <v>235</v>
      </c>
      <c r="E255" s="16">
        <f t="shared" si="9"/>
        <v>21000.26</v>
      </c>
      <c r="F255" s="21">
        <v>7.07</v>
      </c>
      <c r="G255" s="17">
        <v>0.87432600000000005</v>
      </c>
      <c r="H255" s="18">
        <v>1.0954189000000001</v>
      </c>
      <c r="I255" s="19">
        <v>1</v>
      </c>
      <c r="J255" s="20">
        <f t="shared" si="10"/>
        <v>0.95775299999999997</v>
      </c>
      <c r="K255" s="21">
        <f t="shared" si="11"/>
        <v>142199.35</v>
      </c>
      <c r="L255" s="48">
        <f>K255-'[2]СПК_2 ур'!O252</f>
        <v>0</v>
      </c>
    </row>
    <row r="256" spans="1:12" ht="30" x14ac:dyDescent="0.25">
      <c r="A256" s="49">
        <v>249</v>
      </c>
      <c r="B256" s="36" t="s">
        <v>637</v>
      </c>
      <c r="C256" s="37" t="s">
        <v>243</v>
      </c>
      <c r="D256" s="43" t="s">
        <v>235</v>
      </c>
      <c r="E256" s="16">
        <f t="shared" si="9"/>
        <v>21000.26</v>
      </c>
      <c r="F256" s="21">
        <v>4.46</v>
      </c>
      <c r="G256" s="17">
        <v>0.87432600000000005</v>
      </c>
      <c r="H256" s="18">
        <v>1.0954189000000001</v>
      </c>
      <c r="I256" s="19">
        <v>1</v>
      </c>
      <c r="J256" s="20">
        <f t="shared" si="10"/>
        <v>0.95775299999999997</v>
      </c>
      <c r="K256" s="21">
        <f t="shared" si="11"/>
        <v>89704.26</v>
      </c>
      <c r="L256" s="48">
        <f>K256-'[2]СПК_2 ур'!O253</f>
        <v>0</v>
      </c>
    </row>
    <row r="257" spans="1:12" ht="30" x14ac:dyDescent="0.25">
      <c r="A257" s="49">
        <v>250</v>
      </c>
      <c r="B257" s="36" t="s">
        <v>638</v>
      </c>
      <c r="C257" s="37" t="s">
        <v>244</v>
      </c>
      <c r="D257" s="43" t="s">
        <v>235</v>
      </c>
      <c r="E257" s="16">
        <f t="shared" si="9"/>
        <v>21000.26</v>
      </c>
      <c r="F257" s="21">
        <v>0.79</v>
      </c>
      <c r="G257" s="17">
        <v>0.87432600000000005</v>
      </c>
      <c r="H257" s="18">
        <v>1.0954189000000001</v>
      </c>
      <c r="I257" s="19">
        <v>1</v>
      </c>
      <c r="J257" s="20">
        <f t="shared" si="10"/>
        <v>0.95775299999999997</v>
      </c>
      <c r="K257" s="21">
        <f t="shared" si="11"/>
        <v>15889.32</v>
      </c>
      <c r="L257" s="48">
        <f>K257-'[2]СПК_2 ур'!O254</f>
        <v>0</v>
      </c>
    </row>
    <row r="258" spans="1:12" ht="30" x14ac:dyDescent="0.25">
      <c r="A258" s="49">
        <v>251</v>
      </c>
      <c r="B258" s="36" t="s">
        <v>639</v>
      </c>
      <c r="C258" s="37" t="s">
        <v>245</v>
      </c>
      <c r="D258" s="43" t="s">
        <v>235</v>
      </c>
      <c r="E258" s="16">
        <f t="shared" si="9"/>
        <v>21000.26</v>
      </c>
      <c r="F258" s="21">
        <v>0.93</v>
      </c>
      <c r="G258" s="17">
        <v>0.87432600000000005</v>
      </c>
      <c r="H258" s="18">
        <v>1.0954189000000001</v>
      </c>
      <c r="I258" s="19">
        <v>1</v>
      </c>
      <c r="J258" s="20">
        <f t="shared" si="10"/>
        <v>0.95775299999999997</v>
      </c>
      <c r="K258" s="21">
        <f t="shared" si="11"/>
        <v>18705.150000000001</v>
      </c>
      <c r="L258" s="48">
        <f>K258-'[2]СПК_2 ур'!O255</f>
        <v>0</v>
      </c>
    </row>
    <row r="259" spans="1:12" ht="30" x14ac:dyDescent="0.25">
      <c r="A259" s="49">
        <v>252</v>
      </c>
      <c r="B259" s="36" t="s">
        <v>640</v>
      </c>
      <c r="C259" s="37" t="s">
        <v>246</v>
      </c>
      <c r="D259" s="43" t="s">
        <v>235</v>
      </c>
      <c r="E259" s="16">
        <f t="shared" si="9"/>
        <v>21000.26</v>
      </c>
      <c r="F259" s="21">
        <v>1.37</v>
      </c>
      <c r="G259" s="17">
        <v>0.87432600000000005</v>
      </c>
      <c r="H259" s="18">
        <v>1.0954189000000001</v>
      </c>
      <c r="I259" s="19">
        <v>1</v>
      </c>
      <c r="J259" s="20">
        <f t="shared" si="10"/>
        <v>0.95775299999999997</v>
      </c>
      <c r="K259" s="21">
        <f t="shared" si="11"/>
        <v>27554.89</v>
      </c>
      <c r="L259" s="48">
        <f>K259-'[2]СПК_2 ур'!O256</f>
        <v>0</v>
      </c>
    </row>
    <row r="260" spans="1:12" ht="30" x14ac:dyDescent="0.25">
      <c r="A260" s="49">
        <v>253</v>
      </c>
      <c r="B260" s="36" t="s">
        <v>641</v>
      </c>
      <c r="C260" s="37" t="s">
        <v>247</v>
      </c>
      <c r="D260" s="43" t="s">
        <v>235</v>
      </c>
      <c r="E260" s="16">
        <f t="shared" si="9"/>
        <v>21000.26</v>
      </c>
      <c r="F260" s="21">
        <v>2.42</v>
      </c>
      <c r="G260" s="17">
        <v>0.87432600000000005</v>
      </c>
      <c r="H260" s="18">
        <v>1.0954189000000001</v>
      </c>
      <c r="I260" s="19">
        <v>1</v>
      </c>
      <c r="J260" s="20">
        <f t="shared" si="10"/>
        <v>0.95775299999999997</v>
      </c>
      <c r="K260" s="21">
        <f t="shared" si="11"/>
        <v>48673.61</v>
      </c>
      <c r="L260" s="48">
        <f>K260-'[2]СПК_2 ур'!O257</f>
        <v>0</v>
      </c>
    </row>
    <row r="261" spans="1:12" ht="30" x14ac:dyDescent="0.25">
      <c r="A261" s="49">
        <v>254</v>
      </c>
      <c r="B261" s="36" t="s">
        <v>642</v>
      </c>
      <c r="C261" s="37" t="s">
        <v>248</v>
      </c>
      <c r="D261" s="43" t="s">
        <v>235</v>
      </c>
      <c r="E261" s="16">
        <f t="shared" si="9"/>
        <v>21000.26</v>
      </c>
      <c r="F261" s="21">
        <v>3.15</v>
      </c>
      <c r="G261" s="17">
        <v>0.87432600000000005</v>
      </c>
      <c r="H261" s="18">
        <v>1.0954189000000001</v>
      </c>
      <c r="I261" s="19">
        <v>1</v>
      </c>
      <c r="J261" s="20">
        <f t="shared" si="10"/>
        <v>0.95775299999999997</v>
      </c>
      <c r="K261" s="21">
        <f t="shared" si="11"/>
        <v>63356.15</v>
      </c>
      <c r="L261" s="48">
        <f>K261-'[2]СПК_2 ур'!O258</f>
        <v>0</v>
      </c>
    </row>
    <row r="262" spans="1:12" ht="15.75" x14ac:dyDescent="0.25">
      <c r="A262" s="49">
        <v>255</v>
      </c>
      <c r="B262" s="36" t="s">
        <v>643</v>
      </c>
      <c r="C262" s="37" t="s">
        <v>250</v>
      </c>
      <c r="D262" s="43" t="s">
        <v>249</v>
      </c>
      <c r="E262" s="16">
        <f t="shared" si="9"/>
        <v>21000.26</v>
      </c>
      <c r="F262" s="21">
        <v>0.86</v>
      </c>
      <c r="G262" s="17">
        <v>1.4</v>
      </c>
      <c r="H262" s="18">
        <v>1.0954189000000001</v>
      </c>
      <c r="I262" s="19">
        <v>1</v>
      </c>
      <c r="J262" s="20">
        <f t="shared" si="10"/>
        <v>1.5335859999999999</v>
      </c>
      <c r="K262" s="21">
        <f t="shared" si="11"/>
        <v>27696.91</v>
      </c>
      <c r="L262" s="48">
        <f>K262-'[2]СПК_2 ур'!O259</f>
        <v>0</v>
      </c>
    </row>
    <row r="263" spans="1:12" ht="15.75" x14ac:dyDescent="0.25">
      <c r="A263" s="49">
        <v>256</v>
      </c>
      <c r="B263" s="36" t="s">
        <v>644</v>
      </c>
      <c r="C263" s="37" t="s">
        <v>251</v>
      </c>
      <c r="D263" s="43" t="s">
        <v>249</v>
      </c>
      <c r="E263" s="16">
        <f t="shared" si="9"/>
        <v>21000.26</v>
      </c>
      <c r="F263" s="21">
        <v>0.49</v>
      </c>
      <c r="G263" s="17">
        <v>1.4</v>
      </c>
      <c r="H263" s="18">
        <v>1.0954189000000001</v>
      </c>
      <c r="I263" s="19">
        <v>1</v>
      </c>
      <c r="J263" s="20">
        <f t="shared" si="10"/>
        <v>1.5335859999999999</v>
      </c>
      <c r="K263" s="21">
        <f t="shared" si="11"/>
        <v>15780.8</v>
      </c>
      <c r="L263" s="48">
        <f>K263-'[2]СПК_2 ур'!O260</f>
        <v>0</v>
      </c>
    </row>
    <row r="264" spans="1:12" ht="45" x14ac:dyDescent="0.25">
      <c r="A264" s="49">
        <v>257</v>
      </c>
      <c r="B264" s="36" t="s">
        <v>645</v>
      </c>
      <c r="C264" s="37" t="s">
        <v>252</v>
      </c>
      <c r="D264" s="43" t="s">
        <v>249</v>
      </c>
      <c r="E264" s="16">
        <f t="shared" si="9"/>
        <v>21000.26</v>
      </c>
      <c r="F264" s="21">
        <v>0.64</v>
      </c>
      <c r="G264" s="17">
        <v>0.87432600000000005</v>
      </c>
      <c r="H264" s="18">
        <v>1.0954189000000001</v>
      </c>
      <c r="I264" s="19">
        <v>1</v>
      </c>
      <c r="J264" s="20">
        <f t="shared" si="10"/>
        <v>0.95775299999999997</v>
      </c>
      <c r="K264" s="21">
        <f t="shared" si="11"/>
        <v>12872.36</v>
      </c>
      <c r="L264" s="48">
        <f>K264-'[2]СПК_2 ур'!O261</f>
        <v>0</v>
      </c>
    </row>
    <row r="265" spans="1:12" ht="15.75" x14ac:dyDescent="0.25">
      <c r="A265" s="49">
        <v>258</v>
      </c>
      <c r="B265" s="36" t="s">
        <v>646</v>
      </c>
      <c r="C265" s="37" t="s">
        <v>253</v>
      </c>
      <c r="D265" s="43" t="s">
        <v>249</v>
      </c>
      <c r="E265" s="16">
        <f t="shared" ref="E265:E328" si="12">$E$7</f>
        <v>21000.26</v>
      </c>
      <c r="F265" s="21">
        <v>0.73</v>
      </c>
      <c r="G265" s="17">
        <v>0.87432600000000005</v>
      </c>
      <c r="H265" s="18">
        <v>1</v>
      </c>
      <c r="I265" s="19">
        <v>1</v>
      </c>
      <c r="J265" s="20">
        <f t="shared" ref="J265:J328" si="13">ROUND(G265*H265*I265,6)</f>
        <v>0.87432600000000005</v>
      </c>
      <c r="K265" s="21">
        <f t="shared" ref="K265:K328" si="14">ROUND(E265*F265*J265,2)</f>
        <v>13403.58</v>
      </c>
      <c r="L265" s="48">
        <f>K265-'[2]СПК_2 ур'!O262</f>
        <v>0</v>
      </c>
    </row>
    <row r="266" spans="1:12" ht="30" x14ac:dyDescent="0.25">
      <c r="A266" s="49">
        <v>259</v>
      </c>
      <c r="B266" s="36" t="s">
        <v>647</v>
      </c>
      <c r="C266" s="37" t="s">
        <v>254</v>
      </c>
      <c r="D266" s="43" t="s">
        <v>249</v>
      </c>
      <c r="E266" s="16">
        <f t="shared" si="12"/>
        <v>21000.26</v>
      </c>
      <c r="F266" s="21">
        <v>0.67</v>
      </c>
      <c r="G266" s="17">
        <v>1.4</v>
      </c>
      <c r="H266" s="18">
        <v>1.0954189000000001</v>
      </c>
      <c r="I266" s="19">
        <v>1</v>
      </c>
      <c r="J266" s="20">
        <f t="shared" si="13"/>
        <v>1.5335859999999999</v>
      </c>
      <c r="K266" s="21">
        <f t="shared" si="14"/>
        <v>21577.82</v>
      </c>
      <c r="L266" s="48">
        <f>K266-'[2]СПК_2 ур'!O263</f>
        <v>0</v>
      </c>
    </row>
    <row r="267" spans="1:12" ht="15.75" x14ac:dyDescent="0.25">
      <c r="A267" s="49">
        <v>260</v>
      </c>
      <c r="B267" s="36" t="s">
        <v>648</v>
      </c>
      <c r="C267" s="37" t="s">
        <v>255</v>
      </c>
      <c r="D267" s="43" t="s">
        <v>249</v>
      </c>
      <c r="E267" s="16">
        <f t="shared" si="12"/>
        <v>21000.26</v>
      </c>
      <c r="F267" s="21">
        <v>1.2</v>
      </c>
      <c r="G267" s="17">
        <v>0.87432600000000005</v>
      </c>
      <c r="H267" s="18">
        <v>1.0954189000000001</v>
      </c>
      <c r="I267" s="19">
        <v>1</v>
      </c>
      <c r="J267" s="20">
        <f t="shared" si="13"/>
        <v>0.95775299999999997</v>
      </c>
      <c r="K267" s="21">
        <f t="shared" si="14"/>
        <v>24135.67</v>
      </c>
      <c r="L267" s="48">
        <f>K267-'[2]СПК_2 ур'!O264</f>
        <v>0</v>
      </c>
    </row>
    <row r="268" spans="1:12" ht="15.75" x14ac:dyDescent="0.25">
      <c r="A268" s="49">
        <v>261</v>
      </c>
      <c r="B268" s="36" t="s">
        <v>649</v>
      </c>
      <c r="C268" s="37" t="s">
        <v>256</v>
      </c>
      <c r="D268" s="43" t="s">
        <v>249</v>
      </c>
      <c r="E268" s="16">
        <f t="shared" si="12"/>
        <v>21000.26</v>
      </c>
      <c r="F268" s="21">
        <v>1.42</v>
      </c>
      <c r="G268" s="17">
        <v>0.87432600000000005</v>
      </c>
      <c r="H268" s="18">
        <v>1.0954189000000001</v>
      </c>
      <c r="I268" s="19">
        <v>1</v>
      </c>
      <c r="J268" s="20">
        <f t="shared" si="13"/>
        <v>0.95775299999999997</v>
      </c>
      <c r="K268" s="21">
        <f t="shared" si="14"/>
        <v>28560.55</v>
      </c>
      <c r="L268" s="48">
        <f>K268-'[2]СПК_2 ур'!O265</f>
        <v>0</v>
      </c>
    </row>
    <row r="269" spans="1:12" ht="15.75" x14ac:dyDescent="0.25">
      <c r="A269" s="49">
        <v>262</v>
      </c>
      <c r="B269" s="36" t="s">
        <v>650</v>
      </c>
      <c r="C269" s="37" t="s">
        <v>257</v>
      </c>
      <c r="D269" s="43" t="s">
        <v>249</v>
      </c>
      <c r="E269" s="16">
        <f t="shared" si="12"/>
        <v>21000.26</v>
      </c>
      <c r="F269" s="21">
        <v>2.31</v>
      </c>
      <c r="G269" s="17">
        <v>0.87432600000000005</v>
      </c>
      <c r="H269" s="18">
        <v>1.0954189000000001</v>
      </c>
      <c r="I269" s="19">
        <v>1</v>
      </c>
      <c r="J269" s="20">
        <f t="shared" si="13"/>
        <v>0.95775299999999997</v>
      </c>
      <c r="K269" s="21">
        <f t="shared" si="14"/>
        <v>46461.17</v>
      </c>
      <c r="L269" s="48">
        <f>K269-'[2]СПК_2 ур'!O266</f>
        <v>0</v>
      </c>
    </row>
    <row r="270" spans="1:12" ht="15.75" x14ac:dyDescent="0.25">
      <c r="A270" s="49">
        <v>263</v>
      </c>
      <c r="B270" s="36" t="s">
        <v>651</v>
      </c>
      <c r="C270" s="37" t="s">
        <v>258</v>
      </c>
      <c r="D270" s="43" t="s">
        <v>249</v>
      </c>
      <c r="E270" s="16">
        <f t="shared" si="12"/>
        <v>21000.26</v>
      </c>
      <c r="F270" s="21">
        <v>3.12</v>
      </c>
      <c r="G270" s="17">
        <v>0.87432600000000005</v>
      </c>
      <c r="H270" s="18">
        <v>1.0954189000000001</v>
      </c>
      <c r="I270" s="19">
        <v>1</v>
      </c>
      <c r="J270" s="20">
        <f t="shared" si="13"/>
        <v>0.95775299999999997</v>
      </c>
      <c r="K270" s="21">
        <f t="shared" si="14"/>
        <v>62752.75</v>
      </c>
      <c r="L270" s="48">
        <f>K270-'[2]СПК_2 ур'!O267</f>
        <v>0</v>
      </c>
    </row>
    <row r="271" spans="1:12" ht="15.75" x14ac:dyDescent="0.25">
      <c r="A271" s="49">
        <v>264</v>
      </c>
      <c r="B271" s="36" t="s">
        <v>652</v>
      </c>
      <c r="C271" s="37" t="s">
        <v>259</v>
      </c>
      <c r="D271" s="43" t="s">
        <v>249</v>
      </c>
      <c r="E271" s="16">
        <f t="shared" si="12"/>
        <v>21000.26</v>
      </c>
      <c r="F271" s="21">
        <v>1.08</v>
      </c>
      <c r="G271" s="17">
        <v>0.87432600000000005</v>
      </c>
      <c r="H271" s="18">
        <v>1.0954189000000001</v>
      </c>
      <c r="I271" s="19">
        <v>1</v>
      </c>
      <c r="J271" s="20">
        <f t="shared" si="13"/>
        <v>0.95775299999999997</v>
      </c>
      <c r="K271" s="21">
        <f t="shared" si="14"/>
        <v>21722.11</v>
      </c>
      <c r="L271" s="48">
        <f>K271-'[2]СПК_2 ур'!O268</f>
        <v>0</v>
      </c>
    </row>
    <row r="272" spans="1:12" ht="15.75" x14ac:dyDescent="0.25">
      <c r="A272" s="49">
        <v>265</v>
      </c>
      <c r="B272" s="36" t="s">
        <v>653</v>
      </c>
      <c r="C272" s="37" t="s">
        <v>260</v>
      </c>
      <c r="D272" s="43" t="s">
        <v>249</v>
      </c>
      <c r="E272" s="16">
        <f t="shared" si="12"/>
        <v>21000.26</v>
      </c>
      <c r="F272" s="21">
        <v>1.1200000000000001</v>
      </c>
      <c r="G272" s="17">
        <v>0.87432600000000005</v>
      </c>
      <c r="H272" s="18">
        <v>1.0954189000000001</v>
      </c>
      <c r="I272" s="19">
        <v>1</v>
      </c>
      <c r="J272" s="20">
        <f t="shared" si="13"/>
        <v>0.95775299999999997</v>
      </c>
      <c r="K272" s="21">
        <f t="shared" si="14"/>
        <v>22526.63</v>
      </c>
      <c r="L272" s="48">
        <f>K272-'[2]СПК_2 ур'!O269</f>
        <v>0</v>
      </c>
    </row>
    <row r="273" spans="1:12" ht="15.75" x14ac:dyDescent="0.25">
      <c r="A273" s="49">
        <v>266</v>
      </c>
      <c r="B273" s="36" t="s">
        <v>654</v>
      </c>
      <c r="C273" s="37" t="s">
        <v>261</v>
      </c>
      <c r="D273" s="43" t="s">
        <v>249</v>
      </c>
      <c r="E273" s="16">
        <f t="shared" si="12"/>
        <v>21000.26</v>
      </c>
      <c r="F273" s="21">
        <v>1.62</v>
      </c>
      <c r="G273" s="17">
        <v>0.87432600000000005</v>
      </c>
      <c r="H273" s="18">
        <v>1.0954189000000001</v>
      </c>
      <c r="I273" s="19">
        <v>1</v>
      </c>
      <c r="J273" s="20">
        <f t="shared" si="13"/>
        <v>0.95775299999999997</v>
      </c>
      <c r="K273" s="21">
        <f t="shared" si="14"/>
        <v>32583.16</v>
      </c>
      <c r="L273" s="48">
        <f>K273-'[2]СПК_2 ур'!O270</f>
        <v>0</v>
      </c>
    </row>
    <row r="274" spans="1:12" ht="15.75" x14ac:dyDescent="0.25">
      <c r="A274" s="49">
        <v>267</v>
      </c>
      <c r="B274" s="36" t="s">
        <v>655</v>
      </c>
      <c r="C274" s="37" t="s">
        <v>262</v>
      </c>
      <c r="D274" s="43" t="s">
        <v>249</v>
      </c>
      <c r="E274" s="16">
        <f t="shared" si="12"/>
        <v>21000.26</v>
      </c>
      <c r="F274" s="21">
        <v>1.95</v>
      </c>
      <c r="G274" s="17">
        <v>0.87432600000000005</v>
      </c>
      <c r="H274" s="18">
        <v>1.0954189000000001</v>
      </c>
      <c r="I274" s="19">
        <v>1</v>
      </c>
      <c r="J274" s="20">
        <f t="shared" si="13"/>
        <v>0.95775299999999997</v>
      </c>
      <c r="K274" s="21">
        <f t="shared" si="14"/>
        <v>39220.47</v>
      </c>
      <c r="L274" s="48">
        <f>K274-'[2]СПК_2 ур'!O271</f>
        <v>0</v>
      </c>
    </row>
    <row r="275" spans="1:12" ht="15.75" x14ac:dyDescent="0.25">
      <c r="A275" s="49">
        <v>268</v>
      </c>
      <c r="B275" s="36" t="s">
        <v>656</v>
      </c>
      <c r="C275" s="37" t="s">
        <v>263</v>
      </c>
      <c r="D275" s="43" t="s">
        <v>249</v>
      </c>
      <c r="E275" s="16">
        <f t="shared" si="12"/>
        <v>21000.26</v>
      </c>
      <c r="F275" s="21">
        <v>2.14</v>
      </c>
      <c r="G275" s="17">
        <v>0.87432600000000005</v>
      </c>
      <c r="H275" s="18">
        <v>1.0954189000000001</v>
      </c>
      <c r="I275" s="19">
        <v>1</v>
      </c>
      <c r="J275" s="20">
        <f t="shared" si="13"/>
        <v>0.95775299999999997</v>
      </c>
      <c r="K275" s="21">
        <f t="shared" si="14"/>
        <v>43041.95</v>
      </c>
      <c r="L275" s="48">
        <f>K275-'[2]СПК_2 ур'!O272</f>
        <v>0</v>
      </c>
    </row>
    <row r="276" spans="1:12" ht="15.75" x14ac:dyDescent="0.25">
      <c r="A276" s="49">
        <v>269</v>
      </c>
      <c r="B276" s="36" t="s">
        <v>657</v>
      </c>
      <c r="C276" s="37" t="s">
        <v>264</v>
      </c>
      <c r="D276" s="43" t="s">
        <v>249</v>
      </c>
      <c r="E276" s="16">
        <f t="shared" si="12"/>
        <v>21000.26</v>
      </c>
      <c r="F276" s="21">
        <v>4.13</v>
      </c>
      <c r="G276" s="17">
        <v>0.87432600000000005</v>
      </c>
      <c r="H276" s="18">
        <v>1.0954189000000001</v>
      </c>
      <c r="I276" s="19">
        <v>1</v>
      </c>
      <c r="J276" s="20">
        <f t="shared" si="13"/>
        <v>0.95775299999999997</v>
      </c>
      <c r="K276" s="21">
        <f t="shared" si="14"/>
        <v>83066.95</v>
      </c>
      <c r="L276" s="48">
        <f>K276-'[2]СПК_2 ур'!O273</f>
        <v>0</v>
      </c>
    </row>
    <row r="277" spans="1:12" ht="15.75" x14ac:dyDescent="0.25">
      <c r="A277" s="49">
        <v>270</v>
      </c>
      <c r="B277" s="36" t="s">
        <v>658</v>
      </c>
      <c r="C277" s="37" t="s">
        <v>266</v>
      </c>
      <c r="D277" s="43" t="s">
        <v>265</v>
      </c>
      <c r="E277" s="16">
        <f t="shared" si="12"/>
        <v>21000.26</v>
      </c>
      <c r="F277" s="21">
        <v>0.61</v>
      </c>
      <c r="G277" s="17">
        <v>0.87432600000000005</v>
      </c>
      <c r="H277" s="18">
        <v>1.0954189000000001</v>
      </c>
      <c r="I277" s="19">
        <v>1</v>
      </c>
      <c r="J277" s="20">
        <f t="shared" si="13"/>
        <v>0.95775299999999997</v>
      </c>
      <c r="K277" s="21">
        <f t="shared" si="14"/>
        <v>12268.97</v>
      </c>
      <c r="L277" s="48">
        <f>K277-'[2]СПК_2 ур'!O274</f>
        <v>0</v>
      </c>
    </row>
    <row r="278" spans="1:12" ht="15.75" x14ac:dyDescent="0.25">
      <c r="A278" s="49">
        <v>271</v>
      </c>
      <c r="B278" s="36" t="s">
        <v>659</v>
      </c>
      <c r="C278" s="37" t="s">
        <v>267</v>
      </c>
      <c r="D278" s="43" t="s">
        <v>265</v>
      </c>
      <c r="E278" s="16">
        <f t="shared" si="12"/>
        <v>21000.26</v>
      </c>
      <c r="F278" s="21">
        <v>0.55000000000000004</v>
      </c>
      <c r="G278" s="17">
        <v>0.87432600000000005</v>
      </c>
      <c r="H278" s="18">
        <v>1</v>
      </c>
      <c r="I278" s="19">
        <v>1</v>
      </c>
      <c r="J278" s="20">
        <f t="shared" si="13"/>
        <v>0.87432600000000005</v>
      </c>
      <c r="K278" s="21">
        <f t="shared" si="14"/>
        <v>10098.59</v>
      </c>
      <c r="L278" s="48">
        <f>K278-'[2]СПК_2 ур'!O275</f>
        <v>0</v>
      </c>
    </row>
    <row r="279" spans="1:12" ht="15.75" x14ac:dyDescent="0.25">
      <c r="A279" s="49">
        <v>272</v>
      </c>
      <c r="B279" s="36" t="s">
        <v>660</v>
      </c>
      <c r="C279" s="37" t="s">
        <v>268</v>
      </c>
      <c r="D279" s="43" t="s">
        <v>265</v>
      </c>
      <c r="E279" s="16">
        <f t="shared" si="12"/>
        <v>21000.26</v>
      </c>
      <c r="F279" s="21">
        <v>0.71</v>
      </c>
      <c r="G279" s="17">
        <v>0.87432600000000005</v>
      </c>
      <c r="H279" s="18">
        <v>1.0954189000000001</v>
      </c>
      <c r="I279" s="19">
        <v>1</v>
      </c>
      <c r="J279" s="20">
        <f t="shared" si="13"/>
        <v>0.95775299999999997</v>
      </c>
      <c r="K279" s="21">
        <f t="shared" si="14"/>
        <v>14280.27</v>
      </c>
      <c r="L279" s="48">
        <f>K279-'[2]СПК_2 ур'!O276</f>
        <v>0</v>
      </c>
    </row>
    <row r="280" spans="1:12" ht="15.75" x14ac:dyDescent="0.25">
      <c r="A280" s="49">
        <v>273</v>
      </c>
      <c r="B280" s="36" t="s">
        <v>661</v>
      </c>
      <c r="C280" s="37" t="s">
        <v>269</v>
      </c>
      <c r="D280" s="43" t="s">
        <v>265</v>
      </c>
      <c r="E280" s="16">
        <f t="shared" si="12"/>
        <v>21000.26</v>
      </c>
      <c r="F280" s="21">
        <v>1.38</v>
      </c>
      <c r="G280" s="17">
        <v>0.87432600000000005</v>
      </c>
      <c r="H280" s="18">
        <v>1.0954189000000001</v>
      </c>
      <c r="I280" s="19">
        <v>1</v>
      </c>
      <c r="J280" s="20">
        <f t="shared" si="13"/>
        <v>0.95775299999999997</v>
      </c>
      <c r="K280" s="21">
        <f t="shared" si="14"/>
        <v>27756.03</v>
      </c>
      <c r="L280" s="48">
        <f>K280-'[2]СПК_2 ур'!O277</f>
        <v>0</v>
      </c>
    </row>
    <row r="281" spans="1:12" ht="15.75" x14ac:dyDescent="0.25">
      <c r="A281" s="49">
        <v>274</v>
      </c>
      <c r="B281" s="36" t="s">
        <v>662</v>
      </c>
      <c r="C281" s="37" t="s">
        <v>270</v>
      </c>
      <c r="D281" s="43" t="s">
        <v>265</v>
      </c>
      <c r="E281" s="16">
        <f t="shared" si="12"/>
        <v>21000.26</v>
      </c>
      <c r="F281" s="21">
        <v>2.41</v>
      </c>
      <c r="G281" s="17">
        <v>0.87432600000000005</v>
      </c>
      <c r="H281" s="18">
        <v>1.0954189000000001</v>
      </c>
      <c r="I281" s="19">
        <v>1</v>
      </c>
      <c r="J281" s="20">
        <f t="shared" si="13"/>
        <v>0.95775299999999997</v>
      </c>
      <c r="K281" s="21">
        <f t="shared" si="14"/>
        <v>48472.480000000003</v>
      </c>
      <c r="L281" s="48">
        <f>K281-'[2]СПК_2 ур'!O278</f>
        <v>0</v>
      </c>
    </row>
    <row r="282" spans="1:12" ht="15.75" x14ac:dyDescent="0.25">
      <c r="A282" s="49">
        <v>275</v>
      </c>
      <c r="B282" s="36" t="s">
        <v>663</v>
      </c>
      <c r="C282" s="37" t="s">
        <v>271</v>
      </c>
      <c r="D282" s="43" t="s">
        <v>265</v>
      </c>
      <c r="E282" s="16">
        <f t="shared" si="12"/>
        <v>21000.26</v>
      </c>
      <c r="F282" s="21">
        <v>1.43</v>
      </c>
      <c r="G282" s="17">
        <v>0.87432600000000005</v>
      </c>
      <c r="H282" s="18">
        <v>1.0954189000000001</v>
      </c>
      <c r="I282" s="19">
        <v>1</v>
      </c>
      <c r="J282" s="20">
        <f t="shared" si="13"/>
        <v>0.95775299999999997</v>
      </c>
      <c r="K282" s="21">
        <f t="shared" si="14"/>
        <v>28761.68</v>
      </c>
      <c r="L282" s="48">
        <f>K282-'[2]СПК_2 ур'!O279</f>
        <v>0</v>
      </c>
    </row>
    <row r="283" spans="1:12" ht="15.75" x14ac:dyDescent="0.25">
      <c r="A283" s="49">
        <v>276</v>
      </c>
      <c r="B283" s="36" t="s">
        <v>664</v>
      </c>
      <c r="C283" s="37" t="s">
        <v>272</v>
      </c>
      <c r="D283" s="43" t="s">
        <v>265</v>
      </c>
      <c r="E283" s="16">
        <f t="shared" si="12"/>
        <v>21000.26</v>
      </c>
      <c r="F283" s="21">
        <v>1.83</v>
      </c>
      <c r="G283" s="17">
        <v>0.87432600000000005</v>
      </c>
      <c r="H283" s="18">
        <v>1.0954189000000001</v>
      </c>
      <c r="I283" s="19">
        <v>1</v>
      </c>
      <c r="J283" s="20">
        <f t="shared" si="13"/>
        <v>0.95775299999999997</v>
      </c>
      <c r="K283" s="21">
        <f t="shared" si="14"/>
        <v>36806.9</v>
      </c>
      <c r="L283" s="48">
        <f>K283-'[2]СПК_2 ур'!O280</f>
        <v>0</v>
      </c>
    </row>
    <row r="284" spans="1:12" ht="15.75" x14ac:dyDescent="0.25">
      <c r="A284" s="49">
        <v>277</v>
      </c>
      <c r="B284" s="36" t="s">
        <v>665</v>
      </c>
      <c r="C284" s="37" t="s">
        <v>273</v>
      </c>
      <c r="D284" s="43" t="s">
        <v>265</v>
      </c>
      <c r="E284" s="16">
        <f t="shared" si="12"/>
        <v>21000.26</v>
      </c>
      <c r="F284" s="21">
        <v>2.16</v>
      </c>
      <c r="G284" s="17">
        <v>0.87432600000000005</v>
      </c>
      <c r="H284" s="18">
        <v>1.0954189000000001</v>
      </c>
      <c r="I284" s="19">
        <v>1</v>
      </c>
      <c r="J284" s="20">
        <f t="shared" si="13"/>
        <v>0.95775299999999997</v>
      </c>
      <c r="K284" s="21">
        <f t="shared" si="14"/>
        <v>43444.21</v>
      </c>
      <c r="L284" s="48">
        <f>K284-'[2]СПК_2 ур'!O281</f>
        <v>0</v>
      </c>
    </row>
    <row r="285" spans="1:12" ht="15.75" x14ac:dyDescent="0.25">
      <c r="A285" s="49">
        <v>278</v>
      </c>
      <c r="B285" s="36" t="s">
        <v>666</v>
      </c>
      <c r="C285" s="37" t="s">
        <v>274</v>
      </c>
      <c r="D285" s="43" t="s">
        <v>265</v>
      </c>
      <c r="E285" s="16">
        <f t="shared" si="12"/>
        <v>21000.26</v>
      </c>
      <c r="F285" s="21">
        <v>1.81</v>
      </c>
      <c r="G285" s="17">
        <v>0.87432600000000005</v>
      </c>
      <c r="H285" s="18">
        <v>1.0954189000000001</v>
      </c>
      <c r="I285" s="19">
        <v>1</v>
      </c>
      <c r="J285" s="20">
        <f t="shared" si="13"/>
        <v>0.95775299999999997</v>
      </c>
      <c r="K285" s="21">
        <f t="shared" si="14"/>
        <v>36404.639999999999</v>
      </c>
      <c r="L285" s="48">
        <f>K285-'[2]СПК_2 ур'!O282</f>
        <v>0</v>
      </c>
    </row>
    <row r="286" spans="1:12" ht="15.75" x14ac:dyDescent="0.25">
      <c r="A286" s="49">
        <v>279</v>
      </c>
      <c r="B286" s="36" t="s">
        <v>667</v>
      </c>
      <c r="C286" s="37" t="s">
        <v>275</v>
      </c>
      <c r="D286" s="43" t="s">
        <v>265</v>
      </c>
      <c r="E286" s="16">
        <f t="shared" si="12"/>
        <v>21000.26</v>
      </c>
      <c r="F286" s="21">
        <v>2.67</v>
      </c>
      <c r="G286" s="17">
        <v>0.87432600000000005</v>
      </c>
      <c r="H286" s="18">
        <v>1.0954189000000001</v>
      </c>
      <c r="I286" s="19">
        <v>1</v>
      </c>
      <c r="J286" s="20">
        <f t="shared" si="13"/>
        <v>0.95775299999999997</v>
      </c>
      <c r="K286" s="21">
        <f t="shared" si="14"/>
        <v>53701.88</v>
      </c>
      <c r="L286" s="48">
        <f>K286-'[2]СПК_2 ур'!O283</f>
        <v>0</v>
      </c>
    </row>
    <row r="287" spans="1:12" ht="30" x14ac:dyDescent="0.25">
      <c r="A287" s="49">
        <v>280</v>
      </c>
      <c r="B287" s="36" t="s">
        <v>668</v>
      </c>
      <c r="C287" s="37" t="s">
        <v>276</v>
      </c>
      <c r="D287" s="43" t="s">
        <v>265</v>
      </c>
      <c r="E287" s="16">
        <f t="shared" si="12"/>
        <v>21000.26</v>
      </c>
      <c r="F287" s="21">
        <v>0.73</v>
      </c>
      <c r="G287" s="17">
        <v>0.87432600000000005</v>
      </c>
      <c r="H287" s="18">
        <v>1.0954189000000001</v>
      </c>
      <c r="I287" s="19">
        <v>1</v>
      </c>
      <c r="J287" s="20">
        <f t="shared" si="13"/>
        <v>0.95775299999999997</v>
      </c>
      <c r="K287" s="21">
        <f t="shared" si="14"/>
        <v>14682.54</v>
      </c>
      <c r="L287" s="48">
        <f>K287-'[2]СПК_2 ур'!O284</f>
        <v>0</v>
      </c>
    </row>
    <row r="288" spans="1:12" ht="15.75" x14ac:dyDescent="0.25">
      <c r="A288" s="49">
        <v>281</v>
      </c>
      <c r="B288" s="36" t="s">
        <v>669</v>
      </c>
      <c r="C288" s="37" t="s">
        <v>277</v>
      </c>
      <c r="D288" s="43" t="s">
        <v>265</v>
      </c>
      <c r="E288" s="16">
        <f t="shared" si="12"/>
        <v>21000.26</v>
      </c>
      <c r="F288" s="21">
        <v>0.76</v>
      </c>
      <c r="G288" s="17">
        <v>0.87432600000000005</v>
      </c>
      <c r="H288" s="18">
        <v>1</v>
      </c>
      <c r="I288" s="19">
        <v>1</v>
      </c>
      <c r="J288" s="20">
        <f t="shared" si="13"/>
        <v>0.87432600000000005</v>
      </c>
      <c r="K288" s="21">
        <f t="shared" si="14"/>
        <v>13954.42</v>
      </c>
      <c r="L288" s="48">
        <f>K288-'[2]СПК_2 ур'!O285</f>
        <v>0</v>
      </c>
    </row>
    <row r="289" spans="1:12" ht="15.75" x14ac:dyDescent="0.25">
      <c r="A289" s="49">
        <v>282</v>
      </c>
      <c r="B289" s="36" t="s">
        <v>670</v>
      </c>
      <c r="C289" s="37" t="s">
        <v>278</v>
      </c>
      <c r="D289" s="43" t="s">
        <v>265</v>
      </c>
      <c r="E289" s="16">
        <f t="shared" si="12"/>
        <v>21000.26</v>
      </c>
      <c r="F289" s="21">
        <v>2.42</v>
      </c>
      <c r="G289" s="17">
        <v>0.87432600000000005</v>
      </c>
      <c r="H289" s="18">
        <v>1.0954189000000001</v>
      </c>
      <c r="I289" s="19">
        <v>1</v>
      </c>
      <c r="J289" s="20">
        <f t="shared" si="13"/>
        <v>0.95775299999999997</v>
      </c>
      <c r="K289" s="21">
        <f t="shared" si="14"/>
        <v>48673.61</v>
      </c>
      <c r="L289" s="48">
        <f>K289-'[2]СПК_2 ур'!O286</f>
        <v>0</v>
      </c>
    </row>
    <row r="290" spans="1:12" ht="15.75" x14ac:dyDescent="0.25">
      <c r="A290" s="49">
        <v>283</v>
      </c>
      <c r="B290" s="36" t="s">
        <v>671</v>
      </c>
      <c r="C290" s="37" t="s">
        <v>279</v>
      </c>
      <c r="D290" s="43" t="s">
        <v>265</v>
      </c>
      <c r="E290" s="16">
        <f t="shared" si="12"/>
        <v>21000.26</v>
      </c>
      <c r="F290" s="21">
        <v>3.51</v>
      </c>
      <c r="G290" s="17">
        <v>0.87432600000000005</v>
      </c>
      <c r="H290" s="18">
        <v>1.0954189000000001</v>
      </c>
      <c r="I290" s="19">
        <v>1</v>
      </c>
      <c r="J290" s="20">
        <f t="shared" si="13"/>
        <v>0.95775299999999997</v>
      </c>
      <c r="K290" s="21">
        <f t="shared" si="14"/>
        <v>70596.850000000006</v>
      </c>
      <c r="L290" s="48">
        <f>K290-'[2]СПК_2 ур'!O287</f>
        <v>0</v>
      </c>
    </row>
    <row r="291" spans="1:12" ht="15.75" x14ac:dyDescent="0.25">
      <c r="A291" s="49">
        <v>284</v>
      </c>
      <c r="B291" s="36" t="s">
        <v>672</v>
      </c>
      <c r="C291" s="37" t="s">
        <v>280</v>
      </c>
      <c r="D291" s="43" t="s">
        <v>265</v>
      </c>
      <c r="E291" s="16">
        <f t="shared" si="12"/>
        <v>21000.26</v>
      </c>
      <c r="F291" s="21">
        <v>4.0199999999999996</v>
      </c>
      <c r="G291" s="17">
        <v>0.87432600000000005</v>
      </c>
      <c r="H291" s="18">
        <v>1.0954189000000001</v>
      </c>
      <c r="I291" s="19">
        <v>1</v>
      </c>
      <c r="J291" s="20">
        <f t="shared" si="13"/>
        <v>0.95775299999999997</v>
      </c>
      <c r="K291" s="21">
        <f t="shared" si="14"/>
        <v>80854.509999999995</v>
      </c>
      <c r="L291" s="48">
        <f>K291-'[2]СПК_2 ур'!O288</f>
        <v>0</v>
      </c>
    </row>
    <row r="292" spans="1:12" ht="30" x14ac:dyDescent="0.25">
      <c r="A292" s="49">
        <v>285</v>
      </c>
      <c r="B292" s="36" t="s">
        <v>673</v>
      </c>
      <c r="C292" s="37" t="s">
        <v>281</v>
      </c>
      <c r="D292" s="43" t="s">
        <v>265</v>
      </c>
      <c r="E292" s="16">
        <f t="shared" si="12"/>
        <v>21000.26</v>
      </c>
      <c r="F292" s="21">
        <v>0.84</v>
      </c>
      <c r="G292" s="17">
        <v>0.87432600000000005</v>
      </c>
      <c r="H292" s="18">
        <v>1.0954189000000001</v>
      </c>
      <c r="I292" s="19">
        <v>1</v>
      </c>
      <c r="J292" s="20">
        <f t="shared" si="13"/>
        <v>0.95775299999999997</v>
      </c>
      <c r="K292" s="21">
        <f t="shared" si="14"/>
        <v>16894.97</v>
      </c>
      <c r="L292" s="48">
        <f>K292-'[2]СПК_2 ур'!O289</f>
        <v>0</v>
      </c>
    </row>
    <row r="293" spans="1:12" ht="30" x14ac:dyDescent="0.25">
      <c r="A293" s="49">
        <v>286</v>
      </c>
      <c r="B293" s="36" t="s">
        <v>674</v>
      </c>
      <c r="C293" s="37" t="s">
        <v>365</v>
      </c>
      <c r="D293" s="43" t="s">
        <v>265</v>
      </c>
      <c r="E293" s="16">
        <f t="shared" si="12"/>
        <v>21000.26</v>
      </c>
      <c r="F293" s="21">
        <v>0.5</v>
      </c>
      <c r="G293" s="17">
        <v>0.87432600000000005</v>
      </c>
      <c r="H293" s="18">
        <v>1.0954189000000001</v>
      </c>
      <c r="I293" s="19">
        <v>1</v>
      </c>
      <c r="J293" s="20">
        <f t="shared" si="13"/>
        <v>0.95775299999999997</v>
      </c>
      <c r="K293" s="21">
        <f t="shared" si="14"/>
        <v>10056.530000000001</v>
      </c>
      <c r="L293" s="48">
        <f>K293-'[2]СПК_2 ур'!O290</f>
        <v>0</v>
      </c>
    </row>
    <row r="294" spans="1:12" ht="15.75" x14ac:dyDescent="0.25">
      <c r="A294" s="49">
        <v>287</v>
      </c>
      <c r="B294" s="36" t="s">
        <v>675</v>
      </c>
      <c r="C294" s="37" t="s">
        <v>282</v>
      </c>
      <c r="D294" s="43" t="s">
        <v>265</v>
      </c>
      <c r="E294" s="16">
        <f t="shared" si="12"/>
        <v>21000.26</v>
      </c>
      <c r="F294" s="21">
        <v>0.37</v>
      </c>
      <c r="G294" s="17">
        <v>0.87432600000000005</v>
      </c>
      <c r="H294" s="18">
        <v>1</v>
      </c>
      <c r="I294" s="19">
        <v>1</v>
      </c>
      <c r="J294" s="20">
        <f t="shared" si="13"/>
        <v>0.87432600000000005</v>
      </c>
      <c r="K294" s="21">
        <f t="shared" si="14"/>
        <v>6793.6</v>
      </c>
      <c r="L294" s="48">
        <f>K294-'[2]СПК_2 ур'!O291</f>
        <v>0</v>
      </c>
    </row>
    <row r="295" spans="1:12" ht="15.75" x14ac:dyDescent="0.25">
      <c r="A295" s="49">
        <v>288</v>
      </c>
      <c r="B295" s="36" t="s">
        <v>676</v>
      </c>
      <c r="C295" s="37" t="s">
        <v>283</v>
      </c>
      <c r="D295" s="43" t="s">
        <v>265</v>
      </c>
      <c r="E295" s="16">
        <f t="shared" si="12"/>
        <v>21000.26</v>
      </c>
      <c r="F295" s="21">
        <v>1.19</v>
      </c>
      <c r="G295" s="17">
        <v>0.87432600000000005</v>
      </c>
      <c r="H295" s="18">
        <v>1.0954189000000001</v>
      </c>
      <c r="I295" s="19">
        <v>1</v>
      </c>
      <c r="J295" s="20">
        <f t="shared" si="13"/>
        <v>0.95775299999999997</v>
      </c>
      <c r="K295" s="21">
        <f t="shared" si="14"/>
        <v>23934.54</v>
      </c>
      <c r="L295" s="48">
        <f>K295-'[2]СПК_2 ур'!O292</f>
        <v>0</v>
      </c>
    </row>
    <row r="296" spans="1:12" ht="30" x14ac:dyDescent="0.25">
      <c r="A296" s="49">
        <v>289</v>
      </c>
      <c r="B296" s="36" t="s">
        <v>677</v>
      </c>
      <c r="C296" s="37" t="s">
        <v>285</v>
      </c>
      <c r="D296" s="43" t="s">
        <v>284</v>
      </c>
      <c r="E296" s="16">
        <f t="shared" si="12"/>
        <v>21000.26</v>
      </c>
      <c r="F296" s="21">
        <v>1.1499999999999999</v>
      </c>
      <c r="G296" s="17">
        <v>0.87432600000000005</v>
      </c>
      <c r="H296" s="18">
        <v>1.0954189000000001</v>
      </c>
      <c r="I296" s="19">
        <v>1</v>
      </c>
      <c r="J296" s="20">
        <f t="shared" si="13"/>
        <v>0.95775299999999997</v>
      </c>
      <c r="K296" s="21">
        <f t="shared" si="14"/>
        <v>23130.02</v>
      </c>
      <c r="L296" s="48">
        <f>K296-'[2]СПК_2 ур'!O293</f>
        <v>0</v>
      </c>
    </row>
    <row r="297" spans="1:12" ht="30" x14ac:dyDescent="0.25">
      <c r="A297" s="49">
        <v>290</v>
      </c>
      <c r="B297" s="36" t="s">
        <v>678</v>
      </c>
      <c r="C297" s="37" t="s">
        <v>286</v>
      </c>
      <c r="D297" s="43" t="s">
        <v>284</v>
      </c>
      <c r="E297" s="16">
        <f t="shared" si="12"/>
        <v>21000.26</v>
      </c>
      <c r="F297" s="21">
        <v>1.43</v>
      </c>
      <c r="G297" s="17">
        <v>0.87432600000000005</v>
      </c>
      <c r="H297" s="18">
        <v>1.0954189000000001</v>
      </c>
      <c r="I297" s="19">
        <v>1</v>
      </c>
      <c r="J297" s="20">
        <f t="shared" si="13"/>
        <v>0.95775299999999997</v>
      </c>
      <c r="K297" s="21">
        <f t="shared" si="14"/>
        <v>28761.68</v>
      </c>
      <c r="L297" s="48">
        <f>K297-'[2]СПК_2 ур'!O294</f>
        <v>0</v>
      </c>
    </row>
    <row r="298" spans="1:12" ht="30" x14ac:dyDescent="0.25">
      <c r="A298" s="49">
        <v>291</v>
      </c>
      <c r="B298" s="36" t="s">
        <v>679</v>
      </c>
      <c r="C298" s="37" t="s">
        <v>287</v>
      </c>
      <c r="D298" s="43" t="s">
        <v>284</v>
      </c>
      <c r="E298" s="16">
        <f t="shared" si="12"/>
        <v>21000.26</v>
      </c>
      <c r="F298" s="21">
        <v>3</v>
      </c>
      <c r="G298" s="17">
        <v>0.87432600000000005</v>
      </c>
      <c r="H298" s="18">
        <v>1.0954189000000001</v>
      </c>
      <c r="I298" s="19">
        <v>1</v>
      </c>
      <c r="J298" s="20">
        <f t="shared" si="13"/>
        <v>0.95775299999999997</v>
      </c>
      <c r="K298" s="21">
        <f t="shared" si="14"/>
        <v>60339.19</v>
      </c>
      <c r="L298" s="48">
        <f>K298-'[2]СПК_2 ур'!O295</f>
        <v>0</v>
      </c>
    </row>
    <row r="299" spans="1:12" ht="30" x14ac:dyDescent="0.25">
      <c r="A299" s="49">
        <v>292</v>
      </c>
      <c r="B299" s="36" t="s">
        <v>680</v>
      </c>
      <c r="C299" s="37" t="s">
        <v>288</v>
      </c>
      <c r="D299" s="43" t="s">
        <v>284</v>
      </c>
      <c r="E299" s="16">
        <f t="shared" si="12"/>
        <v>21000.26</v>
      </c>
      <c r="F299" s="21">
        <v>4.3</v>
      </c>
      <c r="G299" s="17">
        <v>0.87432600000000005</v>
      </c>
      <c r="H299" s="18">
        <v>1.0954189000000001</v>
      </c>
      <c r="I299" s="19">
        <v>1</v>
      </c>
      <c r="J299" s="20">
        <f t="shared" si="13"/>
        <v>0.95775299999999997</v>
      </c>
      <c r="K299" s="21">
        <f t="shared" si="14"/>
        <v>86486.17</v>
      </c>
      <c r="L299" s="48">
        <f>K299-'[2]СПК_2 ур'!O296</f>
        <v>0</v>
      </c>
    </row>
    <row r="300" spans="1:12" ht="30" x14ac:dyDescent="0.25">
      <c r="A300" s="49">
        <v>293</v>
      </c>
      <c r="B300" s="36" t="s">
        <v>681</v>
      </c>
      <c r="C300" s="37" t="s">
        <v>289</v>
      </c>
      <c r="D300" s="43" t="s">
        <v>284</v>
      </c>
      <c r="E300" s="16">
        <f t="shared" si="12"/>
        <v>21000.26</v>
      </c>
      <c r="F300" s="21">
        <v>2.42</v>
      </c>
      <c r="G300" s="17">
        <v>0.87432600000000005</v>
      </c>
      <c r="H300" s="18">
        <v>1.0954189000000001</v>
      </c>
      <c r="I300" s="19">
        <v>1</v>
      </c>
      <c r="J300" s="20">
        <f t="shared" si="13"/>
        <v>0.95775299999999997</v>
      </c>
      <c r="K300" s="21">
        <f t="shared" si="14"/>
        <v>48673.61</v>
      </c>
      <c r="L300" s="48">
        <f>K300-'[2]СПК_2 ур'!O297</f>
        <v>0</v>
      </c>
    </row>
    <row r="301" spans="1:12" ht="30" x14ac:dyDescent="0.25">
      <c r="A301" s="49">
        <v>294</v>
      </c>
      <c r="B301" s="36" t="s">
        <v>682</v>
      </c>
      <c r="C301" s="37" t="s">
        <v>290</v>
      </c>
      <c r="D301" s="43" t="s">
        <v>284</v>
      </c>
      <c r="E301" s="16">
        <f t="shared" si="12"/>
        <v>21000.26</v>
      </c>
      <c r="F301" s="21">
        <v>2.69</v>
      </c>
      <c r="G301" s="17">
        <v>0.87432600000000005</v>
      </c>
      <c r="H301" s="18">
        <v>1.0954189000000001</v>
      </c>
      <c r="I301" s="19">
        <v>1</v>
      </c>
      <c r="J301" s="20">
        <f t="shared" si="13"/>
        <v>0.95775299999999997</v>
      </c>
      <c r="K301" s="21">
        <f t="shared" si="14"/>
        <v>54104.14</v>
      </c>
      <c r="L301" s="48">
        <f>K301-'[2]СПК_2 ур'!O298</f>
        <v>0</v>
      </c>
    </row>
    <row r="302" spans="1:12" ht="30" x14ac:dyDescent="0.25">
      <c r="A302" s="49">
        <v>295</v>
      </c>
      <c r="B302" s="36" t="s">
        <v>683</v>
      </c>
      <c r="C302" s="37" t="s">
        <v>291</v>
      </c>
      <c r="D302" s="43" t="s">
        <v>284</v>
      </c>
      <c r="E302" s="16">
        <f t="shared" si="12"/>
        <v>21000.26</v>
      </c>
      <c r="F302" s="21">
        <v>4.12</v>
      </c>
      <c r="G302" s="17">
        <v>0.87432600000000005</v>
      </c>
      <c r="H302" s="18">
        <v>1.0954189000000001</v>
      </c>
      <c r="I302" s="19">
        <v>1</v>
      </c>
      <c r="J302" s="20">
        <f t="shared" si="13"/>
        <v>0.95775299999999997</v>
      </c>
      <c r="K302" s="21">
        <f t="shared" si="14"/>
        <v>82865.820000000007</v>
      </c>
      <c r="L302" s="48">
        <f>K302-'[2]СПК_2 ур'!O299</f>
        <v>0</v>
      </c>
    </row>
    <row r="303" spans="1:12" ht="30" x14ac:dyDescent="0.25">
      <c r="A303" s="49">
        <v>296</v>
      </c>
      <c r="B303" s="36" t="s">
        <v>684</v>
      </c>
      <c r="C303" s="37" t="s">
        <v>292</v>
      </c>
      <c r="D303" s="43" t="s">
        <v>284</v>
      </c>
      <c r="E303" s="16">
        <f t="shared" si="12"/>
        <v>21000.26</v>
      </c>
      <c r="F303" s="21">
        <v>1.1599999999999999</v>
      </c>
      <c r="G303" s="17">
        <v>0.87432600000000005</v>
      </c>
      <c r="H303" s="18">
        <v>1.0954189000000001</v>
      </c>
      <c r="I303" s="19">
        <v>1</v>
      </c>
      <c r="J303" s="20">
        <f t="shared" si="13"/>
        <v>0.95775299999999997</v>
      </c>
      <c r="K303" s="21">
        <f t="shared" si="14"/>
        <v>23331.15</v>
      </c>
      <c r="L303" s="48">
        <f>K303-'[2]СПК_2 ур'!O300</f>
        <v>0</v>
      </c>
    </row>
    <row r="304" spans="1:12" ht="30" x14ac:dyDescent="0.25">
      <c r="A304" s="49">
        <v>297</v>
      </c>
      <c r="B304" s="36" t="s">
        <v>685</v>
      </c>
      <c r="C304" s="37" t="s">
        <v>293</v>
      </c>
      <c r="D304" s="43" t="s">
        <v>284</v>
      </c>
      <c r="E304" s="16">
        <f t="shared" si="12"/>
        <v>21000.26</v>
      </c>
      <c r="F304" s="21">
        <v>1.95</v>
      </c>
      <c r="G304" s="17">
        <v>0.87432600000000005</v>
      </c>
      <c r="H304" s="18">
        <v>1.0954189000000001</v>
      </c>
      <c r="I304" s="19">
        <v>1</v>
      </c>
      <c r="J304" s="20">
        <f t="shared" si="13"/>
        <v>0.95775299999999997</v>
      </c>
      <c r="K304" s="21">
        <f t="shared" si="14"/>
        <v>39220.47</v>
      </c>
      <c r="L304" s="48">
        <f>K304-'[2]СПК_2 ур'!O301</f>
        <v>0</v>
      </c>
    </row>
    <row r="305" spans="1:12" ht="30" x14ac:dyDescent="0.25">
      <c r="A305" s="49">
        <v>298</v>
      </c>
      <c r="B305" s="36" t="s">
        <v>686</v>
      </c>
      <c r="C305" s="37" t="s">
        <v>294</v>
      </c>
      <c r="D305" s="43" t="s">
        <v>284</v>
      </c>
      <c r="E305" s="16">
        <f t="shared" si="12"/>
        <v>21000.26</v>
      </c>
      <c r="F305" s="21">
        <v>2.46</v>
      </c>
      <c r="G305" s="17">
        <v>0.87432600000000005</v>
      </c>
      <c r="H305" s="18">
        <v>1.0954189000000001</v>
      </c>
      <c r="I305" s="19">
        <v>1</v>
      </c>
      <c r="J305" s="20">
        <f t="shared" si="13"/>
        <v>0.95775299999999997</v>
      </c>
      <c r="K305" s="21">
        <f t="shared" si="14"/>
        <v>49478.13</v>
      </c>
      <c r="L305" s="48">
        <f>K305-'[2]СПК_2 ур'!O302</f>
        <v>0</v>
      </c>
    </row>
    <row r="306" spans="1:12" ht="30" x14ac:dyDescent="0.25">
      <c r="A306" s="49">
        <v>299</v>
      </c>
      <c r="B306" s="36" t="s">
        <v>687</v>
      </c>
      <c r="C306" s="37" t="s">
        <v>295</v>
      </c>
      <c r="D306" s="43" t="s">
        <v>284</v>
      </c>
      <c r="E306" s="16">
        <f t="shared" si="12"/>
        <v>21000.26</v>
      </c>
      <c r="F306" s="21">
        <v>0.73</v>
      </c>
      <c r="G306" s="17">
        <v>0.87432600000000005</v>
      </c>
      <c r="H306" s="18">
        <v>1</v>
      </c>
      <c r="I306" s="19">
        <v>1</v>
      </c>
      <c r="J306" s="20">
        <f t="shared" si="13"/>
        <v>0.87432600000000005</v>
      </c>
      <c r="K306" s="21">
        <f t="shared" si="14"/>
        <v>13403.58</v>
      </c>
      <c r="L306" s="48">
        <f>K306-'[2]СПК_2 ур'!O303</f>
        <v>0</v>
      </c>
    </row>
    <row r="307" spans="1:12" ht="30" x14ac:dyDescent="0.25">
      <c r="A307" s="49">
        <v>300</v>
      </c>
      <c r="B307" s="36" t="s">
        <v>688</v>
      </c>
      <c r="C307" s="37" t="s">
        <v>296</v>
      </c>
      <c r="D307" s="43" t="s">
        <v>284</v>
      </c>
      <c r="E307" s="16">
        <f t="shared" si="12"/>
        <v>21000.26</v>
      </c>
      <c r="F307" s="21">
        <v>0.91</v>
      </c>
      <c r="G307" s="17">
        <v>0.87432600000000005</v>
      </c>
      <c r="H307" s="18">
        <v>1</v>
      </c>
      <c r="I307" s="19">
        <v>1</v>
      </c>
      <c r="J307" s="20">
        <f t="shared" si="13"/>
        <v>0.87432600000000005</v>
      </c>
      <c r="K307" s="21">
        <f t="shared" si="14"/>
        <v>16708.580000000002</v>
      </c>
      <c r="L307" s="48">
        <f>K307-'[2]СПК_2 ур'!O304</f>
        <v>0</v>
      </c>
    </row>
    <row r="308" spans="1:12" ht="30" x14ac:dyDescent="0.25">
      <c r="A308" s="49">
        <v>301</v>
      </c>
      <c r="B308" s="36" t="s">
        <v>689</v>
      </c>
      <c r="C308" s="37" t="s">
        <v>297</v>
      </c>
      <c r="D308" s="43" t="s">
        <v>284</v>
      </c>
      <c r="E308" s="16">
        <f t="shared" si="12"/>
        <v>21000.26</v>
      </c>
      <c r="F308" s="21">
        <v>0.86</v>
      </c>
      <c r="G308" s="17">
        <v>0.87432600000000005</v>
      </c>
      <c r="H308" s="18">
        <v>1</v>
      </c>
      <c r="I308" s="19">
        <v>1</v>
      </c>
      <c r="J308" s="20">
        <f t="shared" si="13"/>
        <v>0.87432600000000005</v>
      </c>
      <c r="K308" s="21">
        <f t="shared" si="14"/>
        <v>15790.52</v>
      </c>
      <c r="L308" s="48">
        <f>K308-'[2]СПК_2 ур'!O305</f>
        <v>0</v>
      </c>
    </row>
    <row r="309" spans="1:12" ht="30" x14ac:dyDescent="0.25">
      <c r="A309" s="49">
        <v>302</v>
      </c>
      <c r="B309" s="36" t="s">
        <v>690</v>
      </c>
      <c r="C309" s="37" t="s">
        <v>298</v>
      </c>
      <c r="D309" s="43" t="s">
        <v>284</v>
      </c>
      <c r="E309" s="16">
        <f t="shared" si="12"/>
        <v>21000.26</v>
      </c>
      <c r="F309" s="21">
        <v>1.24</v>
      </c>
      <c r="G309" s="17">
        <v>0.87432600000000005</v>
      </c>
      <c r="H309" s="18">
        <v>1</v>
      </c>
      <c r="I309" s="19">
        <v>1</v>
      </c>
      <c r="J309" s="20">
        <f t="shared" si="13"/>
        <v>0.87432600000000005</v>
      </c>
      <c r="K309" s="21">
        <f t="shared" si="14"/>
        <v>22767.73</v>
      </c>
      <c r="L309" s="48">
        <f>K309-'[2]СПК_2 ур'!O306</f>
        <v>0</v>
      </c>
    </row>
    <row r="310" spans="1:12" ht="30" x14ac:dyDescent="0.25">
      <c r="A310" s="49">
        <v>303</v>
      </c>
      <c r="B310" s="36" t="s">
        <v>691</v>
      </c>
      <c r="C310" s="37" t="s">
        <v>299</v>
      </c>
      <c r="D310" s="43" t="s">
        <v>284</v>
      </c>
      <c r="E310" s="16">
        <f t="shared" si="12"/>
        <v>21000.26</v>
      </c>
      <c r="F310" s="21">
        <v>1.78</v>
      </c>
      <c r="G310" s="17">
        <v>0.87432600000000005</v>
      </c>
      <c r="H310" s="18">
        <v>1</v>
      </c>
      <c r="I310" s="19">
        <v>1</v>
      </c>
      <c r="J310" s="20">
        <f t="shared" si="13"/>
        <v>0.87432600000000005</v>
      </c>
      <c r="K310" s="21">
        <f t="shared" si="14"/>
        <v>32682.71</v>
      </c>
      <c r="L310" s="48">
        <f>K310-'[2]СПК_2 ур'!O307</f>
        <v>0</v>
      </c>
    </row>
    <row r="311" spans="1:12" ht="30" x14ac:dyDescent="0.25">
      <c r="A311" s="49">
        <v>304</v>
      </c>
      <c r="B311" s="36" t="s">
        <v>692</v>
      </c>
      <c r="C311" s="37" t="s">
        <v>300</v>
      </c>
      <c r="D311" s="43" t="s">
        <v>284</v>
      </c>
      <c r="E311" s="16">
        <f t="shared" si="12"/>
        <v>21000.26</v>
      </c>
      <c r="F311" s="21">
        <v>1.1299999999999999</v>
      </c>
      <c r="G311" s="17">
        <v>0.87432600000000005</v>
      </c>
      <c r="H311" s="18">
        <v>1.0954189000000001</v>
      </c>
      <c r="I311" s="19">
        <v>1</v>
      </c>
      <c r="J311" s="20">
        <f t="shared" si="13"/>
        <v>0.95775299999999997</v>
      </c>
      <c r="K311" s="21">
        <f t="shared" si="14"/>
        <v>22727.759999999998</v>
      </c>
      <c r="L311" s="48">
        <f>K311-'[2]СПК_2 ур'!O308</f>
        <v>0</v>
      </c>
    </row>
    <row r="312" spans="1:12" ht="30" x14ac:dyDescent="0.25">
      <c r="A312" s="49">
        <v>305</v>
      </c>
      <c r="B312" s="36" t="s">
        <v>693</v>
      </c>
      <c r="C312" s="37" t="s">
        <v>301</v>
      </c>
      <c r="D312" s="43" t="s">
        <v>284</v>
      </c>
      <c r="E312" s="16">
        <f t="shared" si="12"/>
        <v>21000.26</v>
      </c>
      <c r="F312" s="21">
        <v>1.19</v>
      </c>
      <c r="G312" s="17">
        <v>0.87432600000000005</v>
      </c>
      <c r="H312" s="18">
        <v>1.0954189000000001</v>
      </c>
      <c r="I312" s="19">
        <v>1</v>
      </c>
      <c r="J312" s="20">
        <f t="shared" si="13"/>
        <v>0.95775299999999997</v>
      </c>
      <c r="K312" s="21">
        <f t="shared" si="14"/>
        <v>23934.54</v>
      </c>
      <c r="L312" s="48">
        <f>K312-'[2]СПК_2 ур'!O309</f>
        <v>0</v>
      </c>
    </row>
    <row r="313" spans="1:12" ht="30" x14ac:dyDescent="0.25">
      <c r="A313" s="49">
        <v>306</v>
      </c>
      <c r="B313" s="36" t="s">
        <v>694</v>
      </c>
      <c r="C313" s="37" t="s">
        <v>302</v>
      </c>
      <c r="D313" s="42" t="s">
        <v>284</v>
      </c>
      <c r="E313" s="16">
        <f t="shared" si="12"/>
        <v>21000.26</v>
      </c>
      <c r="F313" s="21">
        <v>2.13</v>
      </c>
      <c r="G313" s="17">
        <v>0.87432600000000005</v>
      </c>
      <c r="H313" s="18">
        <v>1.0954189000000001</v>
      </c>
      <c r="I313" s="19">
        <v>1</v>
      </c>
      <c r="J313" s="20">
        <f t="shared" si="13"/>
        <v>0.95775299999999997</v>
      </c>
      <c r="K313" s="21">
        <f t="shared" si="14"/>
        <v>42840.82</v>
      </c>
      <c r="L313" s="48">
        <f>K313-'[2]СПК_2 ур'!O310</f>
        <v>0</v>
      </c>
    </row>
    <row r="314" spans="1:12" ht="30" x14ac:dyDescent="0.25">
      <c r="A314" s="49">
        <v>307</v>
      </c>
      <c r="B314" s="36" t="s">
        <v>695</v>
      </c>
      <c r="C314" s="37" t="s">
        <v>304</v>
      </c>
      <c r="D314" s="43" t="s">
        <v>303</v>
      </c>
      <c r="E314" s="16">
        <f t="shared" si="12"/>
        <v>21000.26</v>
      </c>
      <c r="F314" s="21">
        <v>1.17</v>
      </c>
      <c r="G314" s="17">
        <v>0.87432600000000005</v>
      </c>
      <c r="H314" s="18">
        <v>1.0954189000000001</v>
      </c>
      <c r="I314" s="19">
        <v>1</v>
      </c>
      <c r="J314" s="20">
        <f t="shared" si="13"/>
        <v>0.95775299999999997</v>
      </c>
      <c r="K314" s="21">
        <f t="shared" si="14"/>
        <v>23532.28</v>
      </c>
      <c r="L314" s="48">
        <f>K314-'[2]СПК_2 ур'!O311</f>
        <v>0</v>
      </c>
    </row>
    <row r="315" spans="1:12" ht="30" x14ac:dyDescent="0.25">
      <c r="A315" s="49">
        <v>308</v>
      </c>
      <c r="B315" s="36" t="s">
        <v>696</v>
      </c>
      <c r="C315" s="37" t="s">
        <v>305</v>
      </c>
      <c r="D315" s="43" t="s">
        <v>303</v>
      </c>
      <c r="E315" s="16">
        <f t="shared" si="12"/>
        <v>21000.26</v>
      </c>
      <c r="F315" s="21">
        <v>2.91</v>
      </c>
      <c r="G315" s="17">
        <v>0.87432600000000005</v>
      </c>
      <c r="H315" s="18">
        <v>1.0954189000000001</v>
      </c>
      <c r="I315" s="19">
        <v>1</v>
      </c>
      <c r="J315" s="20">
        <f t="shared" si="13"/>
        <v>0.95775299999999997</v>
      </c>
      <c r="K315" s="21">
        <f t="shared" si="14"/>
        <v>58529.01</v>
      </c>
      <c r="L315" s="48">
        <f>K315-'[2]СПК_2 ур'!O312</f>
        <v>0</v>
      </c>
    </row>
    <row r="316" spans="1:12" ht="30" x14ac:dyDescent="0.25">
      <c r="A316" s="49">
        <v>309</v>
      </c>
      <c r="B316" s="36" t="s">
        <v>697</v>
      </c>
      <c r="C316" s="37" t="s">
        <v>306</v>
      </c>
      <c r="D316" s="43" t="s">
        <v>303</v>
      </c>
      <c r="E316" s="16">
        <f t="shared" si="12"/>
        <v>21000.26</v>
      </c>
      <c r="F316" s="21">
        <v>1.21</v>
      </c>
      <c r="G316" s="17">
        <v>0.87432600000000005</v>
      </c>
      <c r="H316" s="18">
        <v>1.0954189000000001</v>
      </c>
      <c r="I316" s="19">
        <v>1</v>
      </c>
      <c r="J316" s="20">
        <f t="shared" si="13"/>
        <v>0.95775299999999997</v>
      </c>
      <c r="K316" s="21">
        <f t="shared" si="14"/>
        <v>24336.81</v>
      </c>
      <c r="L316" s="48">
        <f>K316-'[2]СПК_2 ур'!O313</f>
        <v>0</v>
      </c>
    </row>
    <row r="317" spans="1:12" ht="30" x14ac:dyDescent="0.25">
      <c r="A317" s="49">
        <v>310</v>
      </c>
      <c r="B317" s="36" t="s">
        <v>698</v>
      </c>
      <c r="C317" s="37" t="s">
        <v>307</v>
      </c>
      <c r="D317" s="43" t="s">
        <v>303</v>
      </c>
      <c r="E317" s="16">
        <f t="shared" si="12"/>
        <v>21000.26</v>
      </c>
      <c r="F317" s="21">
        <v>2.0299999999999998</v>
      </c>
      <c r="G317" s="17">
        <v>0.87432600000000005</v>
      </c>
      <c r="H317" s="18">
        <v>1.0954189000000001</v>
      </c>
      <c r="I317" s="19">
        <v>1</v>
      </c>
      <c r="J317" s="20">
        <f t="shared" si="13"/>
        <v>0.95775299999999997</v>
      </c>
      <c r="K317" s="21">
        <f t="shared" si="14"/>
        <v>40829.519999999997</v>
      </c>
      <c r="L317" s="48">
        <f>K317-'[2]СПК_2 ур'!O314</f>
        <v>0</v>
      </c>
    </row>
    <row r="318" spans="1:12" ht="30" x14ac:dyDescent="0.25">
      <c r="A318" s="49">
        <v>311</v>
      </c>
      <c r="B318" s="36" t="s">
        <v>699</v>
      </c>
      <c r="C318" s="37" t="s">
        <v>308</v>
      </c>
      <c r="D318" s="43" t="s">
        <v>303</v>
      </c>
      <c r="E318" s="16">
        <f t="shared" si="12"/>
        <v>21000.26</v>
      </c>
      <c r="F318" s="21">
        <v>3.54</v>
      </c>
      <c r="G318" s="17">
        <v>0.87432600000000005</v>
      </c>
      <c r="H318" s="18">
        <v>1.0954189000000001</v>
      </c>
      <c r="I318" s="19">
        <v>1</v>
      </c>
      <c r="J318" s="20">
        <f t="shared" si="13"/>
        <v>0.95775299999999997</v>
      </c>
      <c r="K318" s="21">
        <f t="shared" si="14"/>
        <v>71200.240000000005</v>
      </c>
      <c r="L318" s="48">
        <f>K318-'[2]СПК_2 ур'!O315</f>
        <v>0</v>
      </c>
    </row>
    <row r="319" spans="1:12" ht="30" x14ac:dyDescent="0.25">
      <c r="A319" s="49">
        <v>312</v>
      </c>
      <c r="B319" s="36" t="s">
        <v>700</v>
      </c>
      <c r="C319" s="37" t="s">
        <v>309</v>
      </c>
      <c r="D319" s="43" t="s">
        <v>303</v>
      </c>
      <c r="E319" s="16">
        <f t="shared" si="12"/>
        <v>21000.26</v>
      </c>
      <c r="F319" s="21">
        <v>5.2</v>
      </c>
      <c r="G319" s="17">
        <v>0.87432600000000005</v>
      </c>
      <c r="H319" s="18">
        <v>1.0954189000000001</v>
      </c>
      <c r="I319" s="19">
        <v>1</v>
      </c>
      <c r="J319" s="20">
        <f t="shared" si="13"/>
        <v>0.95775299999999997</v>
      </c>
      <c r="K319" s="21">
        <f t="shared" si="14"/>
        <v>104587.92</v>
      </c>
      <c r="L319" s="48">
        <f>K319-'[2]СПК_2 ур'!O316</f>
        <v>0</v>
      </c>
    </row>
    <row r="320" spans="1:12" ht="30" x14ac:dyDescent="0.25">
      <c r="A320" s="49">
        <v>313</v>
      </c>
      <c r="B320" s="36" t="s">
        <v>701</v>
      </c>
      <c r="C320" s="37" t="s">
        <v>310</v>
      </c>
      <c r="D320" s="43" t="s">
        <v>303</v>
      </c>
      <c r="E320" s="16">
        <f t="shared" si="12"/>
        <v>21000.26</v>
      </c>
      <c r="F320" s="21">
        <v>11.11</v>
      </c>
      <c r="G320" s="17">
        <v>0.87432600000000005</v>
      </c>
      <c r="H320" s="18">
        <v>1.0954189000000001</v>
      </c>
      <c r="I320" s="19">
        <v>1</v>
      </c>
      <c r="J320" s="20">
        <f t="shared" si="13"/>
        <v>0.95775299999999997</v>
      </c>
      <c r="K320" s="21">
        <f t="shared" si="14"/>
        <v>223456.12</v>
      </c>
      <c r="L320" s="48">
        <f>K320-'[2]СПК_2 ур'!O317</f>
        <v>0</v>
      </c>
    </row>
    <row r="321" spans="1:12" ht="30" x14ac:dyDescent="0.25">
      <c r="A321" s="49">
        <v>314</v>
      </c>
      <c r="B321" s="36" t="s">
        <v>702</v>
      </c>
      <c r="C321" s="37" t="s">
        <v>366</v>
      </c>
      <c r="D321" s="43" t="s">
        <v>303</v>
      </c>
      <c r="E321" s="16">
        <f t="shared" si="12"/>
        <v>21000.26</v>
      </c>
      <c r="F321" s="21">
        <v>14.07</v>
      </c>
      <c r="G321" s="17">
        <v>0.87432600000000005</v>
      </c>
      <c r="H321" s="18">
        <v>1.0954189000000001</v>
      </c>
      <c r="I321" s="19">
        <v>1</v>
      </c>
      <c r="J321" s="20">
        <f t="shared" si="13"/>
        <v>0.95775299999999997</v>
      </c>
      <c r="K321" s="21">
        <f t="shared" si="14"/>
        <v>282990.78000000003</v>
      </c>
      <c r="L321" s="48">
        <f>K321-'[2]СПК_2 ур'!O318</f>
        <v>0</v>
      </c>
    </row>
    <row r="322" spans="1:12" ht="30" x14ac:dyDescent="0.25">
      <c r="A322" s="49">
        <v>315</v>
      </c>
      <c r="B322" s="36" t="s">
        <v>703</v>
      </c>
      <c r="C322" s="37" t="s">
        <v>312</v>
      </c>
      <c r="D322" s="43" t="s">
        <v>311</v>
      </c>
      <c r="E322" s="16">
        <f t="shared" si="12"/>
        <v>21000.26</v>
      </c>
      <c r="F322" s="21">
        <v>0.89</v>
      </c>
      <c r="G322" s="17">
        <v>0.87432600000000005</v>
      </c>
      <c r="H322" s="18">
        <v>1.0954189000000001</v>
      </c>
      <c r="I322" s="19">
        <v>1</v>
      </c>
      <c r="J322" s="20">
        <f t="shared" si="13"/>
        <v>0.95775299999999997</v>
      </c>
      <c r="K322" s="21">
        <f t="shared" si="14"/>
        <v>17900.63</v>
      </c>
      <c r="L322" s="48">
        <f>K322-'[2]СПК_2 ур'!O319</f>
        <v>0</v>
      </c>
    </row>
    <row r="323" spans="1:12" ht="30" x14ac:dyDescent="0.25">
      <c r="A323" s="49">
        <v>316</v>
      </c>
      <c r="B323" s="36" t="s">
        <v>704</v>
      </c>
      <c r="C323" s="37" t="s">
        <v>313</v>
      </c>
      <c r="D323" s="43" t="s">
        <v>311</v>
      </c>
      <c r="E323" s="16">
        <f t="shared" si="12"/>
        <v>21000.26</v>
      </c>
      <c r="F323" s="21">
        <v>0.74</v>
      </c>
      <c r="G323" s="17">
        <v>0.87432600000000005</v>
      </c>
      <c r="H323" s="18">
        <v>1.0954189000000001</v>
      </c>
      <c r="I323" s="19">
        <v>1</v>
      </c>
      <c r="J323" s="20">
        <f t="shared" si="13"/>
        <v>0.95775299999999997</v>
      </c>
      <c r="K323" s="21">
        <f t="shared" si="14"/>
        <v>14883.67</v>
      </c>
      <c r="L323" s="48">
        <f>K323-'[2]СПК_2 ур'!O320</f>
        <v>0</v>
      </c>
    </row>
    <row r="324" spans="1:12" ht="30" x14ac:dyDescent="0.25">
      <c r="A324" s="49">
        <v>317</v>
      </c>
      <c r="B324" s="36" t="s">
        <v>705</v>
      </c>
      <c r="C324" s="37" t="s">
        <v>314</v>
      </c>
      <c r="D324" s="43" t="s">
        <v>311</v>
      </c>
      <c r="E324" s="16">
        <f t="shared" si="12"/>
        <v>21000.26</v>
      </c>
      <c r="F324" s="21">
        <v>1.27</v>
      </c>
      <c r="G324" s="17">
        <v>0.87432600000000005</v>
      </c>
      <c r="H324" s="18">
        <v>1.0954189000000001</v>
      </c>
      <c r="I324" s="19">
        <v>1</v>
      </c>
      <c r="J324" s="20">
        <f t="shared" si="13"/>
        <v>0.95775299999999997</v>
      </c>
      <c r="K324" s="21">
        <f t="shared" si="14"/>
        <v>25543.59</v>
      </c>
      <c r="L324" s="48">
        <f>K324-'[2]СПК_2 ур'!O321</f>
        <v>0</v>
      </c>
    </row>
    <row r="325" spans="1:12" ht="30" x14ac:dyDescent="0.25">
      <c r="A325" s="49">
        <v>318</v>
      </c>
      <c r="B325" s="36" t="s">
        <v>706</v>
      </c>
      <c r="C325" s="37" t="s">
        <v>315</v>
      </c>
      <c r="D325" s="43" t="s">
        <v>311</v>
      </c>
      <c r="E325" s="16">
        <f t="shared" si="12"/>
        <v>21000.26</v>
      </c>
      <c r="F325" s="21">
        <v>1.63</v>
      </c>
      <c r="G325" s="17">
        <v>0.87432600000000005</v>
      </c>
      <c r="H325" s="18">
        <v>1.0954189000000001</v>
      </c>
      <c r="I325" s="19">
        <v>1</v>
      </c>
      <c r="J325" s="20">
        <f t="shared" si="13"/>
        <v>0.95775299999999997</v>
      </c>
      <c r="K325" s="21">
        <f t="shared" si="14"/>
        <v>32784.29</v>
      </c>
      <c r="L325" s="48">
        <f>K325-'[2]СПК_2 ур'!O322</f>
        <v>0</v>
      </c>
    </row>
    <row r="326" spans="1:12" ht="30" x14ac:dyDescent="0.25">
      <c r="A326" s="49">
        <v>319</v>
      </c>
      <c r="B326" s="36" t="s">
        <v>707</v>
      </c>
      <c r="C326" s="37" t="s">
        <v>316</v>
      </c>
      <c r="D326" s="43" t="s">
        <v>311</v>
      </c>
      <c r="E326" s="16">
        <f t="shared" si="12"/>
        <v>21000.26</v>
      </c>
      <c r="F326" s="21">
        <v>1.9</v>
      </c>
      <c r="G326" s="17">
        <v>0.87432600000000005</v>
      </c>
      <c r="H326" s="18">
        <v>1.0954189000000001</v>
      </c>
      <c r="I326" s="19">
        <v>1</v>
      </c>
      <c r="J326" s="20">
        <f t="shared" si="13"/>
        <v>0.95775299999999997</v>
      </c>
      <c r="K326" s="21">
        <f t="shared" si="14"/>
        <v>38214.82</v>
      </c>
      <c r="L326" s="48">
        <f>K326-'[2]СПК_2 ур'!O323</f>
        <v>0</v>
      </c>
    </row>
    <row r="327" spans="1:12" ht="15.75" x14ac:dyDescent="0.25">
      <c r="A327" s="49">
        <v>320</v>
      </c>
      <c r="B327" s="36" t="s">
        <v>708</v>
      </c>
      <c r="C327" s="37" t="s">
        <v>318</v>
      </c>
      <c r="D327" s="43" t="s">
        <v>317</v>
      </c>
      <c r="E327" s="16">
        <f t="shared" si="12"/>
        <v>21000.26</v>
      </c>
      <c r="F327" s="21">
        <v>1.02</v>
      </c>
      <c r="G327" s="17">
        <v>0.87432600000000005</v>
      </c>
      <c r="H327" s="18">
        <v>1.0954189000000001</v>
      </c>
      <c r="I327" s="19">
        <v>1</v>
      </c>
      <c r="J327" s="20">
        <f t="shared" si="13"/>
        <v>0.95775299999999997</v>
      </c>
      <c r="K327" s="21">
        <f t="shared" si="14"/>
        <v>20515.32</v>
      </c>
      <c r="L327" s="48">
        <f>K327-'[2]СПК_2 ур'!O324</f>
        <v>0</v>
      </c>
    </row>
    <row r="328" spans="1:12" ht="15.75" x14ac:dyDescent="0.25">
      <c r="A328" s="49">
        <v>321</v>
      </c>
      <c r="B328" s="36" t="s">
        <v>709</v>
      </c>
      <c r="C328" s="37" t="s">
        <v>319</v>
      </c>
      <c r="D328" s="43" t="s">
        <v>317</v>
      </c>
      <c r="E328" s="16">
        <f t="shared" si="12"/>
        <v>21000.26</v>
      </c>
      <c r="F328" s="21">
        <v>1.49</v>
      </c>
      <c r="G328" s="17">
        <v>1.4</v>
      </c>
      <c r="H328" s="18">
        <v>1.0954189000000001</v>
      </c>
      <c r="I328" s="19">
        <v>1</v>
      </c>
      <c r="J328" s="20">
        <f t="shared" si="13"/>
        <v>1.5335859999999999</v>
      </c>
      <c r="K328" s="21">
        <f t="shared" si="14"/>
        <v>47986.5</v>
      </c>
      <c r="L328" s="48">
        <f>K328-'[2]СПК_2 ур'!O325</f>
        <v>0</v>
      </c>
    </row>
    <row r="329" spans="1:12" ht="15.75" x14ac:dyDescent="0.25">
      <c r="A329" s="49">
        <v>322</v>
      </c>
      <c r="B329" s="36" t="s">
        <v>710</v>
      </c>
      <c r="C329" s="37" t="s">
        <v>320</v>
      </c>
      <c r="D329" s="43" t="s">
        <v>317</v>
      </c>
      <c r="E329" s="16">
        <f t="shared" ref="E329:E366" si="15">$E$7</f>
        <v>21000.26</v>
      </c>
      <c r="F329" s="21">
        <v>2.14</v>
      </c>
      <c r="G329" s="17">
        <v>0.87432600000000005</v>
      </c>
      <c r="H329" s="18">
        <v>1.0954189000000001</v>
      </c>
      <c r="I329" s="19">
        <v>1</v>
      </c>
      <c r="J329" s="20">
        <f t="shared" ref="J329:J330" si="16">ROUND(G329*H329*I329,6)</f>
        <v>0.95775299999999997</v>
      </c>
      <c r="K329" s="21">
        <f t="shared" ref="K329:K365" si="17">ROUND(E329*F329*J329,2)</f>
        <v>43041.95</v>
      </c>
      <c r="L329" s="48">
        <f>K329-'[2]СПК_2 ур'!O326</f>
        <v>0</v>
      </c>
    </row>
    <row r="330" spans="1:12" ht="15.75" x14ac:dyDescent="0.25">
      <c r="A330" s="49">
        <v>323</v>
      </c>
      <c r="B330" s="36" t="s">
        <v>711</v>
      </c>
      <c r="C330" s="37" t="s">
        <v>321</v>
      </c>
      <c r="D330" s="43" t="s">
        <v>317</v>
      </c>
      <c r="E330" s="16">
        <f t="shared" si="15"/>
        <v>21000.26</v>
      </c>
      <c r="F330" s="21">
        <v>1.25</v>
      </c>
      <c r="G330" s="17">
        <v>0.87432600000000005</v>
      </c>
      <c r="H330" s="18">
        <v>1.0954189000000001</v>
      </c>
      <c r="I330" s="19">
        <v>1</v>
      </c>
      <c r="J330" s="20">
        <f t="shared" si="16"/>
        <v>0.95775299999999997</v>
      </c>
      <c r="K330" s="21">
        <f t="shared" si="17"/>
        <v>25141.33</v>
      </c>
      <c r="L330" s="48">
        <f>K330-'[2]СПК_2 ур'!O327</f>
        <v>0</v>
      </c>
    </row>
    <row r="331" spans="1:12" ht="15.75" x14ac:dyDescent="0.25">
      <c r="A331" s="49">
        <v>324</v>
      </c>
      <c r="B331" s="36" t="s">
        <v>712</v>
      </c>
      <c r="C331" s="37" t="s">
        <v>322</v>
      </c>
      <c r="D331" s="43" t="s">
        <v>317</v>
      </c>
      <c r="E331" s="16">
        <f t="shared" si="15"/>
        <v>21000.26</v>
      </c>
      <c r="F331" s="21">
        <v>2.76</v>
      </c>
      <c r="G331" s="17">
        <v>0.87432600000000005</v>
      </c>
      <c r="H331" s="18">
        <v>1.0954189000000001</v>
      </c>
      <c r="I331" s="19">
        <v>1</v>
      </c>
      <c r="J331" s="20">
        <f>ROUND(G331*H331*I331,6)</f>
        <v>0.95775299999999997</v>
      </c>
      <c r="K331" s="21">
        <f t="shared" si="17"/>
        <v>55512.05</v>
      </c>
      <c r="L331" s="48">
        <f>K331-'[2]СПК_2 ур'!O328</f>
        <v>0</v>
      </c>
    </row>
    <row r="332" spans="1:12" ht="30" x14ac:dyDescent="0.25">
      <c r="A332" s="49">
        <v>325</v>
      </c>
      <c r="B332" s="36" t="s">
        <v>713</v>
      </c>
      <c r="C332" s="37" t="s">
        <v>323</v>
      </c>
      <c r="D332" s="43" t="s">
        <v>317</v>
      </c>
      <c r="E332" s="16">
        <f t="shared" si="15"/>
        <v>21000.26</v>
      </c>
      <c r="F332" s="21">
        <v>0.76</v>
      </c>
      <c r="G332" s="17">
        <v>0.87432600000000005</v>
      </c>
      <c r="H332" s="18">
        <v>1.0954189000000001</v>
      </c>
      <c r="I332" s="19">
        <v>1</v>
      </c>
      <c r="J332" s="20">
        <f>ROUND(G332*H332*I332,6)</f>
        <v>0.95775299999999997</v>
      </c>
      <c r="K332" s="21">
        <f t="shared" si="17"/>
        <v>15285.93</v>
      </c>
      <c r="L332" s="48">
        <f>K332-'[2]СПК_2 ур'!O329</f>
        <v>0</v>
      </c>
    </row>
    <row r="333" spans="1:12" ht="15.75" x14ac:dyDescent="0.25">
      <c r="A333" s="49">
        <v>326</v>
      </c>
      <c r="B333" s="36" t="s">
        <v>714</v>
      </c>
      <c r="C333" s="37" t="s">
        <v>324</v>
      </c>
      <c r="D333" s="43" t="s">
        <v>317</v>
      </c>
      <c r="E333" s="16">
        <f t="shared" si="15"/>
        <v>21000.26</v>
      </c>
      <c r="F333" s="21">
        <v>1.06</v>
      </c>
      <c r="G333" s="17">
        <v>0.87432600000000005</v>
      </c>
      <c r="H333" s="18">
        <v>1.0954189000000001</v>
      </c>
      <c r="I333" s="19">
        <v>1</v>
      </c>
      <c r="J333" s="20">
        <f t="shared" ref="J333:J365" si="18">ROUND(G333*H333*I333,6)</f>
        <v>0.95775299999999997</v>
      </c>
      <c r="K333" s="21">
        <f t="shared" si="17"/>
        <v>21319.85</v>
      </c>
      <c r="L333" s="48">
        <f>K333-'[2]СПК_2 ур'!O330</f>
        <v>0</v>
      </c>
    </row>
    <row r="334" spans="1:12" ht="15.75" x14ac:dyDescent="0.25">
      <c r="A334" s="49">
        <v>327</v>
      </c>
      <c r="B334" s="36" t="s">
        <v>715</v>
      </c>
      <c r="C334" s="37" t="s">
        <v>325</v>
      </c>
      <c r="D334" s="43" t="s">
        <v>317</v>
      </c>
      <c r="E334" s="16">
        <f t="shared" si="15"/>
        <v>21000.26</v>
      </c>
      <c r="F334" s="21">
        <v>1.1599999999999999</v>
      </c>
      <c r="G334" s="17">
        <v>0.87432600000000005</v>
      </c>
      <c r="H334" s="18">
        <v>1.0954189000000001</v>
      </c>
      <c r="I334" s="19">
        <v>1</v>
      </c>
      <c r="J334" s="20">
        <f t="shared" si="18"/>
        <v>0.95775299999999997</v>
      </c>
      <c r="K334" s="21">
        <f t="shared" si="17"/>
        <v>23331.15</v>
      </c>
      <c r="L334" s="48">
        <f>K334-'[2]СПК_2 ур'!O331</f>
        <v>0</v>
      </c>
    </row>
    <row r="335" spans="1:12" ht="15.75" x14ac:dyDescent="0.25">
      <c r="A335" s="49">
        <v>328</v>
      </c>
      <c r="B335" s="36" t="s">
        <v>716</v>
      </c>
      <c r="C335" s="37" t="s">
        <v>326</v>
      </c>
      <c r="D335" s="43" t="s">
        <v>317</v>
      </c>
      <c r="E335" s="16">
        <f t="shared" si="15"/>
        <v>21000.26</v>
      </c>
      <c r="F335" s="21">
        <v>3.32</v>
      </c>
      <c r="G335" s="17">
        <v>0.87432600000000005</v>
      </c>
      <c r="H335" s="18">
        <v>1.0954189000000001</v>
      </c>
      <c r="I335" s="19">
        <v>1</v>
      </c>
      <c r="J335" s="20">
        <f t="shared" si="18"/>
        <v>0.95775299999999997</v>
      </c>
      <c r="K335" s="21">
        <f t="shared" si="17"/>
        <v>66775.37</v>
      </c>
      <c r="L335" s="48">
        <f>K335-'[2]СПК_2 ур'!O332</f>
        <v>0</v>
      </c>
    </row>
    <row r="336" spans="1:12" ht="15.75" x14ac:dyDescent="0.25">
      <c r="A336" s="49">
        <v>329</v>
      </c>
      <c r="B336" s="36" t="s">
        <v>717</v>
      </c>
      <c r="C336" s="37" t="s">
        <v>328</v>
      </c>
      <c r="D336" s="43" t="s">
        <v>327</v>
      </c>
      <c r="E336" s="16">
        <f t="shared" si="15"/>
        <v>21000.26</v>
      </c>
      <c r="F336" s="21">
        <v>4.32</v>
      </c>
      <c r="G336" s="17">
        <v>0.87432600000000005</v>
      </c>
      <c r="H336" s="18">
        <v>1</v>
      </c>
      <c r="I336" s="19">
        <v>1</v>
      </c>
      <c r="J336" s="20">
        <f t="shared" si="18"/>
        <v>0.87432600000000005</v>
      </c>
      <c r="K336" s="21">
        <f t="shared" si="17"/>
        <v>79319.839999999997</v>
      </c>
      <c r="L336" s="48">
        <f>K336-'[2]СПК_2 ур'!O333</f>
        <v>0</v>
      </c>
    </row>
    <row r="337" spans="1:12" ht="15.75" x14ac:dyDescent="0.25">
      <c r="A337" s="49">
        <v>330</v>
      </c>
      <c r="B337" s="36" t="s">
        <v>718</v>
      </c>
      <c r="C337" s="37" t="s">
        <v>329</v>
      </c>
      <c r="D337" s="43" t="s">
        <v>327</v>
      </c>
      <c r="E337" s="16">
        <f t="shared" si="15"/>
        <v>21000.26</v>
      </c>
      <c r="F337" s="21">
        <v>3.5</v>
      </c>
      <c r="G337" s="17">
        <v>0.87432600000000005</v>
      </c>
      <c r="H337" s="18">
        <v>1.0954189000000001</v>
      </c>
      <c r="I337" s="19">
        <v>1</v>
      </c>
      <c r="J337" s="20">
        <f t="shared" si="18"/>
        <v>0.95775299999999997</v>
      </c>
      <c r="K337" s="21">
        <f t="shared" si="17"/>
        <v>70395.72</v>
      </c>
      <c r="L337" s="48">
        <f>K337-'[2]СПК_2 ур'!O334</f>
        <v>0</v>
      </c>
    </row>
    <row r="338" spans="1:12" ht="30" x14ac:dyDescent="0.25">
      <c r="A338" s="49">
        <v>331</v>
      </c>
      <c r="B338" s="36" t="s">
        <v>719</v>
      </c>
      <c r="C338" s="37" t="s">
        <v>766</v>
      </c>
      <c r="D338" s="43" t="s">
        <v>327</v>
      </c>
      <c r="E338" s="16">
        <f t="shared" si="15"/>
        <v>21000.26</v>
      </c>
      <c r="F338" s="21">
        <v>5.35</v>
      </c>
      <c r="G338" s="17">
        <v>0.87432600000000005</v>
      </c>
      <c r="H338" s="18">
        <v>1</v>
      </c>
      <c r="I338" s="19">
        <v>1</v>
      </c>
      <c r="J338" s="20">
        <f t="shared" si="18"/>
        <v>0.87432600000000005</v>
      </c>
      <c r="K338" s="21">
        <f t="shared" si="17"/>
        <v>98231.74</v>
      </c>
      <c r="L338" s="48">
        <f>K338-'[2]СПК_2 ур'!O335</f>
        <v>0</v>
      </c>
    </row>
    <row r="339" spans="1:12" ht="30" x14ac:dyDescent="0.25">
      <c r="A339" s="49">
        <v>332</v>
      </c>
      <c r="B339" s="36" t="s">
        <v>720</v>
      </c>
      <c r="C339" s="37" t="s">
        <v>330</v>
      </c>
      <c r="D339" s="43" t="s">
        <v>327</v>
      </c>
      <c r="E339" s="16">
        <f t="shared" si="15"/>
        <v>21000.26</v>
      </c>
      <c r="F339" s="21">
        <v>0.32</v>
      </c>
      <c r="G339" s="17">
        <v>0.87432600000000005</v>
      </c>
      <c r="H339" s="18">
        <v>1.0954189000000001</v>
      </c>
      <c r="I339" s="19">
        <v>1</v>
      </c>
      <c r="J339" s="20">
        <f t="shared" si="18"/>
        <v>0.95775299999999997</v>
      </c>
      <c r="K339" s="21">
        <f t="shared" si="17"/>
        <v>6436.18</v>
      </c>
      <c r="L339" s="48">
        <f>K339-'[2]СПК_2 ур'!O336</f>
        <v>0</v>
      </c>
    </row>
    <row r="340" spans="1:12" ht="30" x14ac:dyDescent="0.25">
      <c r="A340" s="49">
        <v>333</v>
      </c>
      <c r="B340" s="36" t="s">
        <v>721</v>
      </c>
      <c r="C340" s="37" t="s">
        <v>331</v>
      </c>
      <c r="D340" s="43" t="s">
        <v>327</v>
      </c>
      <c r="E340" s="16">
        <f t="shared" si="15"/>
        <v>21000.26</v>
      </c>
      <c r="F340" s="21">
        <v>0.46</v>
      </c>
      <c r="G340" s="17">
        <v>0.87432600000000005</v>
      </c>
      <c r="H340" s="18">
        <v>1.0954189000000001</v>
      </c>
      <c r="I340" s="19">
        <v>1</v>
      </c>
      <c r="J340" s="20">
        <f t="shared" si="18"/>
        <v>0.95775299999999997</v>
      </c>
      <c r="K340" s="21">
        <f t="shared" si="17"/>
        <v>9252.01</v>
      </c>
      <c r="L340" s="48">
        <f>K340-'[2]СПК_2 ур'!O337</f>
        <v>0</v>
      </c>
    </row>
    <row r="341" spans="1:12" ht="15.75" x14ac:dyDescent="0.25">
      <c r="A341" s="49">
        <v>334</v>
      </c>
      <c r="B341" s="36" t="s">
        <v>722</v>
      </c>
      <c r="C341" s="37" t="s">
        <v>332</v>
      </c>
      <c r="D341" s="43" t="s">
        <v>327</v>
      </c>
      <c r="E341" s="16">
        <f t="shared" si="15"/>
        <v>21000.26</v>
      </c>
      <c r="F341" s="21">
        <v>8.4</v>
      </c>
      <c r="G341" s="17">
        <v>0.87432600000000005</v>
      </c>
      <c r="H341" s="18">
        <v>1.0954189000000001</v>
      </c>
      <c r="I341" s="19">
        <v>1</v>
      </c>
      <c r="J341" s="20">
        <f t="shared" si="18"/>
        <v>0.95775299999999997</v>
      </c>
      <c r="K341" s="21">
        <f t="shared" si="17"/>
        <v>168949.72</v>
      </c>
      <c r="L341" s="48">
        <f>K341-'[2]СПК_2 ур'!O338</f>
        <v>0</v>
      </c>
    </row>
    <row r="342" spans="1:12" ht="15.75" x14ac:dyDescent="0.25">
      <c r="A342" s="49">
        <v>335</v>
      </c>
      <c r="B342" s="36" t="s">
        <v>723</v>
      </c>
      <c r="C342" s="37" t="s">
        <v>333</v>
      </c>
      <c r="D342" s="43" t="s">
        <v>327</v>
      </c>
      <c r="E342" s="16">
        <f t="shared" si="15"/>
        <v>21000.26</v>
      </c>
      <c r="F342" s="21">
        <v>2.3199999999999998</v>
      </c>
      <c r="G342" s="17">
        <v>0.87432600000000005</v>
      </c>
      <c r="H342" s="18">
        <v>1</v>
      </c>
      <c r="I342" s="19">
        <v>1</v>
      </c>
      <c r="J342" s="20">
        <f t="shared" si="18"/>
        <v>0.87432600000000005</v>
      </c>
      <c r="K342" s="21">
        <f t="shared" si="17"/>
        <v>42597.69</v>
      </c>
      <c r="L342" s="48">
        <f>K342-'[2]СПК_2 ур'!O339</f>
        <v>0</v>
      </c>
    </row>
    <row r="343" spans="1:12" ht="30" x14ac:dyDescent="0.25">
      <c r="A343" s="49">
        <v>336</v>
      </c>
      <c r="B343" s="36" t="s">
        <v>724</v>
      </c>
      <c r="C343" s="37" t="s">
        <v>367</v>
      </c>
      <c r="D343" s="43" t="s">
        <v>327</v>
      </c>
      <c r="E343" s="16">
        <f t="shared" si="15"/>
        <v>21000.26</v>
      </c>
      <c r="F343" s="21">
        <v>18.149999999999999</v>
      </c>
      <c r="G343" s="17">
        <v>0.87432600000000005</v>
      </c>
      <c r="H343" s="18">
        <v>1.0954189000000001</v>
      </c>
      <c r="I343" s="19">
        <v>1</v>
      </c>
      <c r="J343" s="20">
        <f t="shared" si="18"/>
        <v>0.95775299999999997</v>
      </c>
      <c r="K343" s="21">
        <f t="shared" si="17"/>
        <v>365052.08</v>
      </c>
      <c r="L343" s="48">
        <f>K343-'[2]СПК_2 ур'!O340</f>
        <v>0</v>
      </c>
    </row>
    <row r="344" spans="1:12" ht="15.75" x14ac:dyDescent="0.25">
      <c r="A344" s="49">
        <v>337</v>
      </c>
      <c r="B344" s="36" t="s">
        <v>725</v>
      </c>
      <c r="C344" s="37" t="s">
        <v>368</v>
      </c>
      <c r="D344" s="43" t="s">
        <v>327</v>
      </c>
      <c r="E344" s="16">
        <f t="shared" si="15"/>
        <v>21000.26</v>
      </c>
      <c r="F344" s="21">
        <v>2.0499999999999998</v>
      </c>
      <c r="G344" s="17">
        <v>0.87432600000000005</v>
      </c>
      <c r="H344" s="18">
        <v>1.0954189000000001</v>
      </c>
      <c r="I344" s="19">
        <v>1</v>
      </c>
      <c r="J344" s="20">
        <f t="shared" si="18"/>
        <v>0.95775299999999997</v>
      </c>
      <c r="K344" s="21">
        <f t="shared" si="17"/>
        <v>41231.78</v>
      </c>
      <c r="L344" s="48">
        <f>K344-'[2]СПК_2 ур'!O341</f>
        <v>0</v>
      </c>
    </row>
    <row r="345" spans="1:12" ht="15.75" x14ac:dyDescent="0.25">
      <c r="A345" s="49">
        <v>338</v>
      </c>
      <c r="B345" s="36" t="s">
        <v>726</v>
      </c>
      <c r="C345" s="37" t="s">
        <v>369</v>
      </c>
      <c r="D345" s="43" t="s">
        <v>327</v>
      </c>
      <c r="E345" s="16">
        <f t="shared" si="15"/>
        <v>21000.26</v>
      </c>
      <c r="F345" s="21">
        <v>7.81</v>
      </c>
      <c r="G345" s="17">
        <v>0.87432600000000005</v>
      </c>
      <c r="H345" s="18">
        <v>1.0954189000000001</v>
      </c>
      <c r="I345" s="19">
        <v>1</v>
      </c>
      <c r="J345" s="20">
        <f t="shared" si="18"/>
        <v>0.95775299999999997</v>
      </c>
      <c r="K345" s="21">
        <f t="shared" si="17"/>
        <v>157083.01</v>
      </c>
      <c r="L345" s="48">
        <f>K345-'[2]СПК_2 ур'!O342</f>
        <v>0</v>
      </c>
    </row>
    <row r="346" spans="1:12" ht="15.75" x14ac:dyDescent="0.25">
      <c r="A346" s="49">
        <v>339</v>
      </c>
      <c r="B346" s="36" t="s">
        <v>727</v>
      </c>
      <c r="C346" s="37" t="s">
        <v>370</v>
      </c>
      <c r="D346" s="43" t="s">
        <v>327</v>
      </c>
      <c r="E346" s="16">
        <f t="shared" si="15"/>
        <v>21000.26</v>
      </c>
      <c r="F346" s="21">
        <v>15.57</v>
      </c>
      <c r="G346" s="17">
        <v>0.87432600000000005</v>
      </c>
      <c r="H346" s="18">
        <v>1.0954189000000001</v>
      </c>
      <c r="I346" s="19">
        <v>1</v>
      </c>
      <c r="J346" s="20">
        <f>ROUND(G346*H346*I346,6)</f>
        <v>0.95775299999999997</v>
      </c>
      <c r="K346" s="21">
        <f t="shared" si="17"/>
        <v>313160.38</v>
      </c>
      <c r="L346" s="48">
        <f>K346-'[2]СПК_2 ур'!O343</f>
        <v>0</v>
      </c>
    </row>
    <row r="347" spans="1:12" ht="30" x14ac:dyDescent="0.25">
      <c r="A347" s="49">
        <v>340</v>
      </c>
      <c r="B347" s="36" t="s">
        <v>728</v>
      </c>
      <c r="C347" s="37" t="s">
        <v>153</v>
      </c>
      <c r="D347" s="43" t="s">
        <v>327</v>
      </c>
      <c r="E347" s="16">
        <f t="shared" si="15"/>
        <v>21000.26</v>
      </c>
      <c r="F347" s="21">
        <v>0.5</v>
      </c>
      <c r="G347" s="17">
        <v>0.87432600000000005</v>
      </c>
      <c r="H347" s="18">
        <v>1.0954189000000001</v>
      </c>
      <c r="I347" s="19">
        <v>1</v>
      </c>
      <c r="J347" s="20">
        <f t="shared" si="18"/>
        <v>0.95775299999999997</v>
      </c>
      <c r="K347" s="21">
        <f t="shared" si="17"/>
        <v>10056.530000000001</v>
      </c>
      <c r="L347" s="48">
        <f>K347-'[2]СПК_2 ур'!O344</f>
        <v>0</v>
      </c>
    </row>
    <row r="348" spans="1:12" ht="30" x14ac:dyDescent="0.25">
      <c r="A348" s="49">
        <v>341</v>
      </c>
      <c r="B348" s="36" t="s">
        <v>729</v>
      </c>
      <c r="C348" s="37" t="s">
        <v>380</v>
      </c>
      <c r="D348" s="43" t="s">
        <v>334</v>
      </c>
      <c r="E348" s="16">
        <f t="shared" si="15"/>
        <v>21000.26</v>
      </c>
      <c r="F348" s="21">
        <v>1.31</v>
      </c>
      <c r="G348" s="17">
        <v>1</v>
      </c>
      <c r="H348" s="18">
        <v>1.0954189000000001</v>
      </c>
      <c r="I348" s="19">
        <v>1</v>
      </c>
      <c r="J348" s="20">
        <f t="shared" si="18"/>
        <v>1.0954189999999999</v>
      </c>
      <c r="K348" s="21">
        <f t="shared" si="17"/>
        <v>30135.35</v>
      </c>
      <c r="L348" s="48">
        <f>K348-'[2]СПК_2 ур'!O345</f>
        <v>0</v>
      </c>
    </row>
    <row r="349" spans="1:12" ht="30" x14ac:dyDescent="0.25">
      <c r="A349" s="49">
        <v>342</v>
      </c>
      <c r="B349" s="36" t="s">
        <v>730</v>
      </c>
      <c r="C349" s="37" t="s">
        <v>371</v>
      </c>
      <c r="D349" s="43" t="s">
        <v>334</v>
      </c>
      <c r="E349" s="16">
        <f t="shared" si="15"/>
        <v>21000.26</v>
      </c>
      <c r="F349" s="21">
        <v>1.82</v>
      </c>
      <c r="G349" s="17">
        <v>1</v>
      </c>
      <c r="H349" s="18">
        <v>1.0954189000000001</v>
      </c>
      <c r="I349" s="19">
        <v>1</v>
      </c>
      <c r="J349" s="20">
        <f t="shared" si="18"/>
        <v>1.0954189999999999</v>
      </c>
      <c r="K349" s="21">
        <f t="shared" si="17"/>
        <v>41867.43</v>
      </c>
      <c r="L349" s="48">
        <f>K349-'[2]СПК_2 ур'!O346</f>
        <v>0</v>
      </c>
    </row>
    <row r="350" spans="1:12" ht="67.5" customHeight="1" x14ac:dyDescent="0.25">
      <c r="A350" s="49">
        <v>343</v>
      </c>
      <c r="B350" s="36" t="s">
        <v>731</v>
      </c>
      <c r="C350" s="37" t="s">
        <v>372</v>
      </c>
      <c r="D350" s="43" t="s">
        <v>334</v>
      </c>
      <c r="E350" s="16">
        <f t="shared" si="15"/>
        <v>21000.26</v>
      </c>
      <c r="F350" s="21">
        <v>3.12</v>
      </c>
      <c r="G350" s="17">
        <v>1</v>
      </c>
      <c r="H350" s="18">
        <v>1.0954189000000001</v>
      </c>
      <c r="I350" s="19">
        <v>1</v>
      </c>
      <c r="J350" s="20">
        <f t="shared" si="18"/>
        <v>1.0954189999999999</v>
      </c>
      <c r="K350" s="21">
        <f t="shared" si="17"/>
        <v>71772.740000000005</v>
      </c>
      <c r="L350" s="48">
        <f>K350-'[2]СПК_2 ур'!O347</f>
        <v>0</v>
      </c>
    </row>
    <row r="351" spans="1:12" ht="30" x14ac:dyDescent="0.25">
      <c r="A351" s="49">
        <v>344</v>
      </c>
      <c r="B351" s="36" t="s">
        <v>732</v>
      </c>
      <c r="C351" s="37" t="s">
        <v>373</v>
      </c>
      <c r="D351" s="43" t="s">
        <v>334</v>
      </c>
      <c r="E351" s="16">
        <f t="shared" si="15"/>
        <v>21000.26</v>
      </c>
      <c r="F351" s="21">
        <v>8.6</v>
      </c>
      <c r="G351" s="17">
        <v>1</v>
      </c>
      <c r="H351" s="18">
        <v>1.0954189000000001</v>
      </c>
      <c r="I351" s="19">
        <v>1</v>
      </c>
      <c r="J351" s="20">
        <f t="shared" si="18"/>
        <v>1.0954189999999999</v>
      </c>
      <c r="K351" s="21">
        <f t="shared" si="17"/>
        <v>197835.12</v>
      </c>
      <c r="L351" s="48">
        <f>K351-'[2]СПК_2 ур'!O348</f>
        <v>0</v>
      </c>
    </row>
    <row r="352" spans="1:12" ht="45" x14ac:dyDescent="0.25">
      <c r="A352" s="49">
        <v>345</v>
      </c>
      <c r="B352" s="36" t="s">
        <v>733</v>
      </c>
      <c r="C352" s="37" t="s">
        <v>381</v>
      </c>
      <c r="D352" s="43" t="s">
        <v>334</v>
      </c>
      <c r="E352" s="16">
        <f t="shared" si="15"/>
        <v>21000.26</v>
      </c>
      <c r="F352" s="21">
        <v>1.24</v>
      </c>
      <c r="G352" s="17">
        <v>1</v>
      </c>
      <c r="H352" s="18">
        <v>1.0954189000000001</v>
      </c>
      <c r="I352" s="19">
        <v>1</v>
      </c>
      <c r="J352" s="20">
        <f t="shared" si="18"/>
        <v>1.0954189999999999</v>
      </c>
      <c r="K352" s="21">
        <f t="shared" si="17"/>
        <v>28525.06</v>
      </c>
      <c r="L352" s="48">
        <f>K352-'[2]СПК_2 ур'!O349</f>
        <v>0</v>
      </c>
    </row>
    <row r="353" spans="1:12" ht="45" x14ac:dyDescent="0.25">
      <c r="A353" s="49">
        <v>346</v>
      </c>
      <c r="B353" s="36" t="s">
        <v>734</v>
      </c>
      <c r="C353" s="37" t="s">
        <v>374</v>
      </c>
      <c r="D353" s="43" t="s">
        <v>334</v>
      </c>
      <c r="E353" s="16">
        <f t="shared" si="15"/>
        <v>21000.26</v>
      </c>
      <c r="F353" s="21">
        <v>1.67</v>
      </c>
      <c r="G353" s="17">
        <v>1</v>
      </c>
      <c r="H353" s="18">
        <v>1.0954189000000001</v>
      </c>
      <c r="I353" s="19">
        <v>1</v>
      </c>
      <c r="J353" s="20">
        <f t="shared" si="18"/>
        <v>1.0954189999999999</v>
      </c>
      <c r="K353" s="21">
        <f t="shared" si="17"/>
        <v>38416.82</v>
      </c>
      <c r="L353" s="48">
        <f>K353-'[2]СПК_2 ур'!O350</f>
        <v>0</v>
      </c>
    </row>
    <row r="354" spans="1:12" ht="45" x14ac:dyDescent="0.25">
      <c r="A354" s="49">
        <v>347</v>
      </c>
      <c r="B354" s="36" t="s">
        <v>735</v>
      </c>
      <c r="C354" s="37" t="s">
        <v>375</v>
      </c>
      <c r="D354" s="43" t="s">
        <v>334</v>
      </c>
      <c r="E354" s="16">
        <f t="shared" si="15"/>
        <v>21000.26</v>
      </c>
      <c r="F354" s="21">
        <v>3.03</v>
      </c>
      <c r="G354" s="17">
        <v>1</v>
      </c>
      <c r="H354" s="18">
        <v>1.0954189000000001</v>
      </c>
      <c r="I354" s="19">
        <v>1</v>
      </c>
      <c r="J354" s="20">
        <f t="shared" si="18"/>
        <v>1.0954189999999999</v>
      </c>
      <c r="K354" s="21">
        <f t="shared" si="17"/>
        <v>69702.37</v>
      </c>
      <c r="L354" s="48">
        <f>K354-'[2]СПК_2 ур'!O351</f>
        <v>0</v>
      </c>
    </row>
    <row r="355" spans="1:12" ht="30" x14ac:dyDescent="0.25">
      <c r="A355" s="49">
        <v>348</v>
      </c>
      <c r="B355" s="36" t="s">
        <v>736</v>
      </c>
      <c r="C355" s="37" t="s">
        <v>382</v>
      </c>
      <c r="D355" s="43" t="s">
        <v>334</v>
      </c>
      <c r="E355" s="16">
        <f t="shared" si="15"/>
        <v>21000.26</v>
      </c>
      <c r="F355" s="21">
        <v>1.02</v>
      </c>
      <c r="G355" s="17">
        <v>1</v>
      </c>
      <c r="H355" s="18">
        <v>1.0954189000000001</v>
      </c>
      <c r="I355" s="19">
        <v>1</v>
      </c>
      <c r="J355" s="20">
        <f t="shared" si="18"/>
        <v>1.0954189999999999</v>
      </c>
      <c r="K355" s="21">
        <f t="shared" si="17"/>
        <v>23464.17</v>
      </c>
      <c r="L355" s="48">
        <f>K355-'[2]СПК_2 ур'!O352</f>
        <v>0</v>
      </c>
    </row>
    <row r="356" spans="1:12" ht="30" x14ac:dyDescent="0.25">
      <c r="A356" s="49">
        <v>349</v>
      </c>
      <c r="B356" s="36" t="s">
        <v>737</v>
      </c>
      <c r="C356" s="37" t="s">
        <v>383</v>
      </c>
      <c r="D356" s="43" t="s">
        <v>334</v>
      </c>
      <c r="E356" s="16">
        <f t="shared" si="15"/>
        <v>21000.26</v>
      </c>
      <c r="F356" s="21">
        <v>1.38</v>
      </c>
      <c r="G356" s="17">
        <v>1</v>
      </c>
      <c r="H356" s="18">
        <v>1.0954189000000001</v>
      </c>
      <c r="I356" s="19">
        <v>1</v>
      </c>
      <c r="J356" s="20">
        <f t="shared" si="18"/>
        <v>1.0954189999999999</v>
      </c>
      <c r="K356" s="21">
        <f t="shared" si="17"/>
        <v>31745.64</v>
      </c>
      <c r="L356" s="48">
        <f>K356-'[2]СПК_2 ур'!O353</f>
        <v>0</v>
      </c>
    </row>
    <row r="357" spans="1:12" ht="30" x14ac:dyDescent="0.25">
      <c r="A357" s="49">
        <v>350</v>
      </c>
      <c r="B357" s="36" t="s">
        <v>738</v>
      </c>
      <c r="C357" s="37" t="s">
        <v>384</v>
      </c>
      <c r="D357" s="43" t="s">
        <v>334</v>
      </c>
      <c r="E357" s="16">
        <f t="shared" si="15"/>
        <v>21000.26</v>
      </c>
      <c r="F357" s="21">
        <v>2</v>
      </c>
      <c r="G357" s="17">
        <v>1</v>
      </c>
      <c r="H357" s="18">
        <v>1.0954189000000001</v>
      </c>
      <c r="I357" s="19">
        <v>1</v>
      </c>
      <c r="J357" s="20">
        <f t="shared" si="18"/>
        <v>1.0954189999999999</v>
      </c>
      <c r="K357" s="21">
        <f t="shared" si="17"/>
        <v>46008.17</v>
      </c>
      <c r="L357" s="48">
        <f>K357-'[2]СПК_2 ур'!O354</f>
        <v>0</v>
      </c>
    </row>
    <row r="358" spans="1:12" ht="30" x14ac:dyDescent="0.25">
      <c r="A358" s="49">
        <v>351</v>
      </c>
      <c r="B358" s="36" t="s">
        <v>739</v>
      </c>
      <c r="C358" s="37" t="s">
        <v>385</v>
      </c>
      <c r="D358" s="43" t="s">
        <v>334</v>
      </c>
      <c r="E358" s="16">
        <f t="shared" si="15"/>
        <v>21000.26</v>
      </c>
      <c r="F358" s="21">
        <v>0.59</v>
      </c>
      <c r="G358" s="17">
        <v>1</v>
      </c>
      <c r="H358" s="18">
        <v>1.0954189000000001</v>
      </c>
      <c r="I358" s="19">
        <v>1</v>
      </c>
      <c r="J358" s="20">
        <f t="shared" si="18"/>
        <v>1.0954189999999999</v>
      </c>
      <c r="K358" s="21">
        <f t="shared" si="17"/>
        <v>13572.41</v>
      </c>
      <c r="L358" s="48">
        <f>K358-'[2]СПК_2 ур'!O355</f>
        <v>0</v>
      </c>
    </row>
    <row r="359" spans="1:12" ht="30" x14ac:dyDescent="0.25">
      <c r="A359" s="49">
        <v>352</v>
      </c>
      <c r="B359" s="36" t="s">
        <v>740</v>
      </c>
      <c r="C359" s="37" t="s">
        <v>386</v>
      </c>
      <c r="D359" s="43" t="s">
        <v>334</v>
      </c>
      <c r="E359" s="16">
        <f t="shared" si="15"/>
        <v>21000.26</v>
      </c>
      <c r="F359" s="21">
        <v>0.84</v>
      </c>
      <c r="G359" s="17">
        <v>1</v>
      </c>
      <c r="H359" s="18">
        <v>1.0954189000000001</v>
      </c>
      <c r="I359" s="19">
        <v>1</v>
      </c>
      <c r="J359" s="20">
        <f t="shared" si="18"/>
        <v>1.0954189999999999</v>
      </c>
      <c r="K359" s="21">
        <f t="shared" si="17"/>
        <v>19323.43</v>
      </c>
      <c r="L359" s="48">
        <f>K359-'[2]СПК_2 ур'!O356</f>
        <v>0</v>
      </c>
    </row>
    <row r="360" spans="1:12" ht="30" x14ac:dyDescent="0.25">
      <c r="A360" s="49">
        <v>353</v>
      </c>
      <c r="B360" s="36" t="s">
        <v>741</v>
      </c>
      <c r="C360" s="37" t="s">
        <v>387</v>
      </c>
      <c r="D360" s="43" t="s">
        <v>334</v>
      </c>
      <c r="E360" s="16">
        <f t="shared" si="15"/>
        <v>21000.26</v>
      </c>
      <c r="F360" s="21">
        <v>1.17</v>
      </c>
      <c r="G360" s="17">
        <v>1</v>
      </c>
      <c r="H360" s="18">
        <v>1.0954189000000001</v>
      </c>
      <c r="I360" s="19">
        <v>1</v>
      </c>
      <c r="J360" s="20">
        <f t="shared" si="18"/>
        <v>1.0954189999999999</v>
      </c>
      <c r="K360" s="21">
        <f t="shared" si="17"/>
        <v>26914.78</v>
      </c>
      <c r="L360" s="48">
        <f>K360-'[2]СПК_2 ур'!O357</f>
        <v>0</v>
      </c>
    </row>
    <row r="361" spans="1:12" ht="30" x14ac:dyDescent="0.25">
      <c r="A361" s="49">
        <v>354</v>
      </c>
      <c r="B361" s="36" t="s">
        <v>742</v>
      </c>
      <c r="C361" s="37" t="s">
        <v>335</v>
      </c>
      <c r="D361" s="43" t="s">
        <v>334</v>
      </c>
      <c r="E361" s="16">
        <f t="shared" si="15"/>
        <v>21000.26</v>
      </c>
      <c r="F361" s="21">
        <v>1.5</v>
      </c>
      <c r="G361" s="17">
        <v>1</v>
      </c>
      <c r="H361" s="18">
        <v>1.0954189000000001</v>
      </c>
      <c r="I361" s="19">
        <v>1</v>
      </c>
      <c r="J361" s="20">
        <f t="shared" si="18"/>
        <v>1.0954189999999999</v>
      </c>
      <c r="K361" s="21">
        <f t="shared" si="17"/>
        <v>34506.129999999997</v>
      </c>
      <c r="L361" s="48">
        <f>K361-'[2]СПК_2 ур'!O358</f>
        <v>0</v>
      </c>
    </row>
    <row r="362" spans="1:12" ht="30" x14ac:dyDescent="0.25">
      <c r="A362" s="49">
        <v>355</v>
      </c>
      <c r="B362" s="36" t="s">
        <v>743</v>
      </c>
      <c r="C362" s="37" t="s">
        <v>336</v>
      </c>
      <c r="D362" s="43" t="s">
        <v>334</v>
      </c>
      <c r="E362" s="16">
        <f t="shared" si="15"/>
        <v>21000.26</v>
      </c>
      <c r="F362" s="21">
        <v>1.8</v>
      </c>
      <c r="G362" s="17">
        <v>1</v>
      </c>
      <c r="H362" s="18">
        <v>1.0954189000000001</v>
      </c>
      <c r="I362" s="19">
        <v>1</v>
      </c>
      <c r="J362" s="20">
        <f t="shared" si="18"/>
        <v>1.0954189999999999</v>
      </c>
      <c r="K362" s="21">
        <f t="shared" si="17"/>
        <v>41407.35</v>
      </c>
      <c r="L362" s="48">
        <f>K362-'[2]СПК_2 ур'!O359</f>
        <v>0</v>
      </c>
    </row>
    <row r="363" spans="1:12" ht="45" x14ac:dyDescent="0.25">
      <c r="A363" s="49">
        <v>356</v>
      </c>
      <c r="B363" s="36" t="s">
        <v>744</v>
      </c>
      <c r="C363" s="37" t="s">
        <v>337</v>
      </c>
      <c r="D363" s="43" t="s">
        <v>334</v>
      </c>
      <c r="E363" s="16">
        <f t="shared" si="15"/>
        <v>21000.26</v>
      </c>
      <c r="F363" s="21">
        <v>4.8099999999999996</v>
      </c>
      <c r="G363" s="17">
        <v>1</v>
      </c>
      <c r="H363" s="18">
        <v>1.0954189000000001</v>
      </c>
      <c r="I363" s="19">
        <v>1</v>
      </c>
      <c r="J363" s="20">
        <f t="shared" si="18"/>
        <v>1.0954189999999999</v>
      </c>
      <c r="K363" s="21">
        <f t="shared" si="17"/>
        <v>110649.64</v>
      </c>
      <c r="L363" s="48">
        <f>K363-'[2]СПК_2 ур'!O360</f>
        <v>0</v>
      </c>
    </row>
    <row r="364" spans="1:12" ht="30" x14ac:dyDescent="0.25">
      <c r="A364" s="49">
        <v>357</v>
      </c>
      <c r="B364" s="36" t="s">
        <v>745</v>
      </c>
      <c r="C364" s="37" t="s">
        <v>338</v>
      </c>
      <c r="D364" s="43" t="s">
        <v>334</v>
      </c>
      <c r="E364" s="16">
        <f t="shared" si="15"/>
        <v>21000.26</v>
      </c>
      <c r="F364" s="21">
        <v>2.75</v>
      </c>
      <c r="G364" s="17">
        <v>1</v>
      </c>
      <c r="H364" s="18">
        <v>1.0954189000000001</v>
      </c>
      <c r="I364" s="19">
        <v>1</v>
      </c>
      <c r="J364" s="20">
        <f t="shared" si="18"/>
        <v>1.0954189999999999</v>
      </c>
      <c r="K364" s="21">
        <f t="shared" si="17"/>
        <v>63261.23</v>
      </c>
      <c r="L364" s="48">
        <f>K364-'[2]СПК_2 ур'!O361</f>
        <v>0</v>
      </c>
    </row>
    <row r="365" spans="1:12" ht="30" x14ac:dyDescent="0.25">
      <c r="A365" s="49">
        <v>358</v>
      </c>
      <c r="B365" s="36" t="s">
        <v>746</v>
      </c>
      <c r="C365" s="37" t="s">
        <v>339</v>
      </c>
      <c r="D365" s="43" t="s">
        <v>334</v>
      </c>
      <c r="E365" s="16">
        <f t="shared" si="15"/>
        <v>21000.26</v>
      </c>
      <c r="F365" s="21">
        <v>2.35</v>
      </c>
      <c r="G365" s="17">
        <v>1</v>
      </c>
      <c r="H365" s="18">
        <v>1.0954189000000001</v>
      </c>
      <c r="I365" s="19">
        <v>1</v>
      </c>
      <c r="J365" s="20">
        <f t="shared" si="18"/>
        <v>1.0954189999999999</v>
      </c>
      <c r="K365" s="21">
        <f t="shared" si="17"/>
        <v>54059.6</v>
      </c>
      <c r="L365" s="48">
        <f>K365-'[2]СПК_2 ур'!O362</f>
        <v>0</v>
      </c>
    </row>
    <row r="366" spans="1:12" ht="15.75" x14ac:dyDescent="0.25">
      <c r="A366" s="49">
        <v>359</v>
      </c>
      <c r="B366" s="36" t="s">
        <v>747</v>
      </c>
      <c r="C366" s="59" t="s">
        <v>775</v>
      </c>
      <c r="D366" s="42" t="s">
        <v>376</v>
      </c>
      <c r="E366" s="16">
        <f t="shared" si="15"/>
        <v>21000.26</v>
      </c>
      <c r="F366" s="21">
        <v>1.5</v>
      </c>
      <c r="G366" s="17">
        <v>0.87432600000000005</v>
      </c>
      <c r="H366" s="18">
        <v>1.0954189000000001</v>
      </c>
      <c r="I366" s="19">
        <v>1</v>
      </c>
      <c r="J366" s="20">
        <f t="shared" ref="J366" si="19">ROUND(G366*H366*I366,6)</f>
        <v>0.95775299999999997</v>
      </c>
      <c r="K366" s="21">
        <f t="shared" ref="K366" si="20">ROUND(E366*F366*J366,2)</f>
        <v>30169.59</v>
      </c>
      <c r="L366" s="48">
        <f>K366-'[2]СПК_2 ур'!O363</f>
        <v>0</v>
      </c>
    </row>
    <row r="367" spans="1:12" ht="15.75" x14ac:dyDescent="0.25">
      <c r="B367" s="13"/>
      <c r="C367" s="29"/>
      <c r="D367" s="47"/>
      <c r="E367" s="13"/>
      <c r="F367" s="13"/>
      <c r="G367" s="13"/>
      <c r="H367" s="13"/>
      <c r="I367" s="13"/>
      <c r="J367" s="13"/>
      <c r="K367" s="13"/>
      <c r="L367" s="12"/>
    </row>
    <row r="368" spans="1:12" ht="65.25" customHeight="1" x14ac:dyDescent="0.25">
      <c r="B368" s="35" t="s">
        <v>344</v>
      </c>
      <c r="C368" s="55" t="s">
        <v>767</v>
      </c>
      <c r="D368" s="55"/>
      <c r="E368" s="55"/>
      <c r="F368" s="55"/>
      <c r="G368" s="55"/>
      <c r="H368" s="55"/>
      <c r="I368" s="55"/>
      <c r="J368" s="55"/>
      <c r="K368" s="55"/>
      <c r="L368" s="52"/>
    </row>
  </sheetData>
  <autoFilter ref="B6:K351"/>
  <mergeCells count="4">
    <mergeCell ref="H2:K2"/>
    <mergeCell ref="B4:K4"/>
    <mergeCell ref="C368:K368"/>
    <mergeCell ref="H1:K1"/>
  </mergeCells>
  <printOptions horizontalCentered="1" verticalCentered="1"/>
  <pageMargins left="0" right="0" top="0" bottom="0" header="0.31496062992125984" footer="0.31496062992125984"/>
  <pageSetup paperSize="9" scale="57" fitToHeight="1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368"/>
  <sheetViews>
    <sheetView view="pageBreakPreview" zoomScale="60" zoomScaleNormal="90" workbookViewId="0">
      <pane xSplit="4" ySplit="8" topLeftCell="E366" activePane="bottomRight" state="frozen"/>
      <selection activeCell="A185" sqref="A185:XFD185"/>
      <selection pane="topRight" activeCell="A185" sqref="A185:XFD185"/>
      <selection pane="bottomLeft" activeCell="A185" sqref="A185:XFD185"/>
      <selection pane="bottomRight" activeCell="C366" sqref="C366"/>
    </sheetView>
  </sheetViews>
  <sheetFormatPr defaultRowHeight="15" x14ac:dyDescent="0.25"/>
  <cols>
    <col min="1" max="1" width="9.140625" style="7"/>
    <col min="2" max="2" width="8.7109375" style="6" customWidth="1"/>
    <col min="3" max="3" width="73" style="25" customWidth="1"/>
    <col min="4" max="4" width="23.42578125" style="38" customWidth="1"/>
    <col min="5" max="5" width="19.140625" style="6" customWidth="1"/>
    <col min="6" max="6" width="16.28515625" style="6" customWidth="1"/>
    <col min="7" max="7" width="14.5703125" style="6" customWidth="1"/>
    <col min="8" max="8" width="13" style="6" customWidth="1"/>
    <col min="9" max="9" width="14.28515625" style="6" customWidth="1"/>
    <col min="10" max="10" width="16.140625" style="6" customWidth="1"/>
    <col min="11" max="11" width="20.85546875" style="6" customWidth="1"/>
    <col min="12" max="12" width="12.42578125" style="7" hidden="1" customWidth="1"/>
    <col min="13" max="13" width="9.140625" style="7" customWidth="1"/>
    <col min="14" max="16384" width="9.140625" style="7"/>
  </cols>
  <sheetData>
    <row r="1" spans="1:12" ht="116.25" customHeight="1" x14ac:dyDescent="0.25">
      <c r="H1" s="57" t="s">
        <v>779</v>
      </c>
      <c r="I1" s="57"/>
      <c r="J1" s="57"/>
      <c r="K1" s="57"/>
    </row>
    <row r="2" spans="1:12" ht="85.5" customHeight="1" x14ac:dyDescent="0.25">
      <c r="H2" s="57" t="s">
        <v>770</v>
      </c>
      <c r="I2" s="58"/>
      <c r="J2" s="58"/>
      <c r="K2" s="58"/>
    </row>
    <row r="3" spans="1:12" ht="7.5" hidden="1" customHeight="1" x14ac:dyDescent="0.25"/>
    <row r="4" spans="1:12" ht="42.75" customHeight="1" x14ac:dyDescent="0.25">
      <c r="B4" s="56" t="s">
        <v>786</v>
      </c>
      <c r="C4" s="56"/>
      <c r="D4" s="56"/>
      <c r="E4" s="56"/>
      <c r="F4" s="56"/>
      <c r="G4" s="56"/>
      <c r="H4" s="56"/>
      <c r="I4" s="56"/>
      <c r="J4" s="56"/>
      <c r="K4" s="56"/>
      <c r="L4" s="50"/>
    </row>
    <row r="5" spans="1:12" ht="98.25" customHeight="1" x14ac:dyDescent="0.25">
      <c r="A5" s="22" t="s">
        <v>776</v>
      </c>
      <c r="B5" s="32" t="s">
        <v>340</v>
      </c>
      <c r="C5" s="22" t="s">
        <v>341</v>
      </c>
      <c r="D5" s="39" t="s">
        <v>342</v>
      </c>
      <c r="E5" s="32" t="s">
        <v>343</v>
      </c>
      <c r="F5" s="1" t="s">
        <v>0</v>
      </c>
      <c r="G5" s="2" t="s">
        <v>1</v>
      </c>
      <c r="H5" s="2" t="s">
        <v>2</v>
      </c>
      <c r="I5" s="2" t="s">
        <v>377</v>
      </c>
      <c r="J5" s="2" t="s">
        <v>378</v>
      </c>
      <c r="K5" s="3" t="s">
        <v>388</v>
      </c>
      <c r="L5" s="51"/>
    </row>
    <row r="6" spans="1:12" ht="11.25" customHeight="1" x14ac:dyDescent="0.25">
      <c r="A6" s="53" t="s">
        <v>777</v>
      </c>
      <c r="B6" s="8">
        <v>1</v>
      </c>
      <c r="C6" s="26">
        <v>2</v>
      </c>
      <c r="D6" s="40">
        <v>3</v>
      </c>
      <c r="E6" s="8">
        <v>4</v>
      </c>
      <c r="F6" s="8">
        <v>5</v>
      </c>
      <c r="G6" s="8">
        <v>6</v>
      </c>
      <c r="H6" s="8">
        <v>7</v>
      </c>
      <c r="I6" s="8">
        <v>8</v>
      </c>
      <c r="J6" s="8">
        <v>9</v>
      </c>
      <c r="K6" s="8">
        <v>10</v>
      </c>
    </row>
    <row r="7" spans="1:12" s="11" customFormat="1" ht="32.25" hidden="1" customHeight="1" x14ac:dyDescent="0.25">
      <c r="A7" s="54"/>
      <c r="B7" s="28"/>
      <c r="C7" s="31"/>
      <c r="D7" s="41"/>
      <c r="E7" s="9">
        <v>21000.26</v>
      </c>
      <c r="F7" s="9"/>
      <c r="G7" s="10">
        <v>0.87432600000000005</v>
      </c>
      <c r="H7" s="10">
        <v>1.2</v>
      </c>
      <c r="I7" s="14">
        <v>1</v>
      </c>
      <c r="J7" s="10">
        <v>1.0363009999999999</v>
      </c>
      <c r="K7" s="4"/>
    </row>
    <row r="8" spans="1:12" s="12" customFormat="1" ht="30" x14ac:dyDescent="0.25">
      <c r="A8" s="49">
        <v>1</v>
      </c>
      <c r="B8" s="36" t="s">
        <v>389</v>
      </c>
      <c r="C8" s="37" t="s">
        <v>4</v>
      </c>
      <c r="D8" s="42" t="s">
        <v>3</v>
      </c>
      <c r="E8" s="16">
        <f>$E$7</f>
        <v>21000.26</v>
      </c>
      <c r="F8" s="21">
        <v>0.5</v>
      </c>
      <c r="G8" s="17">
        <v>0.87432600000000005</v>
      </c>
      <c r="H8" s="18">
        <v>1.2</v>
      </c>
      <c r="I8" s="19">
        <v>1</v>
      </c>
      <c r="J8" s="20">
        <f>ROUND(G8*H8*I8,6)</f>
        <v>1.049191</v>
      </c>
      <c r="K8" s="21">
        <f>ROUND(E8*F8*J8,2)</f>
        <v>11016.64</v>
      </c>
      <c r="L8" s="30">
        <f>K8-'[2]СПК_2 ур_Госпиталь'!O5</f>
        <v>0</v>
      </c>
    </row>
    <row r="9" spans="1:12" s="12" customFormat="1" ht="30" x14ac:dyDescent="0.25">
      <c r="A9" s="49">
        <v>2</v>
      </c>
      <c r="B9" s="36" t="s">
        <v>390</v>
      </c>
      <c r="C9" s="37" t="s">
        <v>6</v>
      </c>
      <c r="D9" s="42" t="s">
        <v>5</v>
      </c>
      <c r="E9" s="16">
        <f t="shared" ref="E9:E72" si="0">$E$7</f>
        <v>21000.26</v>
      </c>
      <c r="F9" s="21">
        <v>0.93</v>
      </c>
      <c r="G9" s="17">
        <v>0.87432600000000005</v>
      </c>
      <c r="H9" s="18">
        <v>1.2</v>
      </c>
      <c r="I9" s="19">
        <v>1</v>
      </c>
      <c r="J9" s="20">
        <f t="shared" ref="J9:J72" si="1">ROUND(G9*H9*I9,6)</f>
        <v>1.049191</v>
      </c>
      <c r="K9" s="21">
        <f t="shared" ref="K9:K72" si="2">ROUND(E9*F9*J9,2)</f>
        <v>20490.95</v>
      </c>
      <c r="L9" s="30">
        <f>K9-'[2]СПК_2 ур_Госпиталь'!O6</f>
        <v>0</v>
      </c>
    </row>
    <row r="10" spans="1:12" s="12" customFormat="1" ht="30" x14ac:dyDescent="0.25">
      <c r="A10" s="49">
        <v>3</v>
      </c>
      <c r="B10" s="36" t="s">
        <v>391</v>
      </c>
      <c r="C10" s="37" t="s">
        <v>7</v>
      </c>
      <c r="D10" s="42" t="s">
        <v>5</v>
      </c>
      <c r="E10" s="16">
        <f t="shared" si="0"/>
        <v>21000.26</v>
      </c>
      <c r="F10" s="21">
        <v>0.28000000000000003</v>
      </c>
      <c r="G10" s="17">
        <v>0.87432600000000005</v>
      </c>
      <c r="H10" s="18">
        <v>1.2</v>
      </c>
      <c r="I10" s="19">
        <v>1</v>
      </c>
      <c r="J10" s="20">
        <f t="shared" si="1"/>
        <v>1.049191</v>
      </c>
      <c r="K10" s="21">
        <f t="shared" si="2"/>
        <v>6169.32</v>
      </c>
      <c r="L10" s="30">
        <f>K10-'[2]СПК_2 ур_Госпиталь'!O7</f>
        <v>0</v>
      </c>
    </row>
    <row r="11" spans="1:12" s="12" customFormat="1" ht="30" x14ac:dyDescent="0.25">
      <c r="A11" s="49">
        <v>4</v>
      </c>
      <c r="B11" s="36" t="s">
        <v>392</v>
      </c>
      <c r="C11" s="37" t="s">
        <v>8</v>
      </c>
      <c r="D11" s="42" t="s">
        <v>5</v>
      </c>
      <c r="E11" s="16">
        <f t="shared" si="0"/>
        <v>21000.26</v>
      </c>
      <c r="F11" s="21">
        <v>0.98</v>
      </c>
      <c r="G11" s="17">
        <v>0.87432600000000005</v>
      </c>
      <c r="H11" s="18">
        <v>1.2</v>
      </c>
      <c r="I11" s="19">
        <v>1</v>
      </c>
      <c r="J11" s="20">
        <f t="shared" si="1"/>
        <v>1.049191</v>
      </c>
      <c r="K11" s="21">
        <f t="shared" si="2"/>
        <v>21592.62</v>
      </c>
      <c r="L11" s="30">
        <f>K11-'[2]СПК_2 ур_Госпиталь'!O8</f>
        <v>0</v>
      </c>
    </row>
    <row r="12" spans="1:12" s="12" customFormat="1" ht="30" x14ac:dyDescent="0.25">
      <c r="A12" s="49">
        <v>5</v>
      </c>
      <c r="B12" s="36" t="s">
        <v>393</v>
      </c>
      <c r="C12" s="37" t="s">
        <v>9</v>
      </c>
      <c r="D12" s="42" t="s">
        <v>5</v>
      </c>
      <c r="E12" s="16">
        <f t="shared" si="0"/>
        <v>21000.26</v>
      </c>
      <c r="F12" s="21">
        <v>1.01</v>
      </c>
      <c r="G12" s="17">
        <v>0.87432600000000005</v>
      </c>
      <c r="H12" s="18">
        <v>1.2</v>
      </c>
      <c r="I12" s="19">
        <v>1</v>
      </c>
      <c r="J12" s="20">
        <f t="shared" si="1"/>
        <v>1.049191</v>
      </c>
      <c r="K12" s="21">
        <f t="shared" si="2"/>
        <v>22253.62</v>
      </c>
      <c r="L12" s="30">
        <f>K12-'[2]СПК_2 ур_Госпиталь'!O9</f>
        <v>0</v>
      </c>
    </row>
    <row r="13" spans="1:12" s="12" customFormat="1" ht="30" x14ac:dyDescent="0.25">
      <c r="A13" s="49">
        <v>6</v>
      </c>
      <c r="B13" s="36" t="s">
        <v>394</v>
      </c>
      <c r="C13" s="37" t="s">
        <v>10</v>
      </c>
      <c r="D13" s="42" t="s">
        <v>5</v>
      </c>
      <c r="E13" s="16">
        <f t="shared" si="0"/>
        <v>21000.26</v>
      </c>
      <c r="F13" s="21">
        <v>0.74</v>
      </c>
      <c r="G13" s="17">
        <v>0.87432600000000005</v>
      </c>
      <c r="H13" s="18">
        <v>1.2</v>
      </c>
      <c r="I13" s="19">
        <v>1</v>
      </c>
      <c r="J13" s="20">
        <f t="shared" si="1"/>
        <v>1.049191</v>
      </c>
      <c r="K13" s="21">
        <f t="shared" si="2"/>
        <v>16304.63</v>
      </c>
      <c r="L13" s="30">
        <f>K13-'[2]СПК_2 ур_Госпиталь'!O10</f>
        <v>0</v>
      </c>
    </row>
    <row r="14" spans="1:12" s="12" customFormat="1" ht="30" x14ac:dyDescent="0.25">
      <c r="A14" s="49">
        <v>7</v>
      </c>
      <c r="B14" s="36" t="s">
        <v>395</v>
      </c>
      <c r="C14" s="37" t="s">
        <v>11</v>
      </c>
      <c r="D14" s="42" t="s">
        <v>5</v>
      </c>
      <c r="E14" s="16">
        <f t="shared" si="0"/>
        <v>21000.26</v>
      </c>
      <c r="F14" s="21">
        <v>3.21</v>
      </c>
      <c r="G14" s="17">
        <v>0.87432600000000005</v>
      </c>
      <c r="H14" s="18">
        <v>1.2</v>
      </c>
      <c r="I14" s="19">
        <v>1</v>
      </c>
      <c r="J14" s="20">
        <f t="shared" si="1"/>
        <v>1.049191</v>
      </c>
      <c r="K14" s="21">
        <f t="shared" si="2"/>
        <v>70726.84</v>
      </c>
      <c r="L14" s="30">
        <f>K14-'[2]СПК_2 ур_Госпиталь'!O11</f>
        <v>0</v>
      </c>
    </row>
    <row r="15" spans="1:12" s="12" customFormat="1" ht="30" x14ac:dyDescent="0.25">
      <c r="A15" s="49">
        <v>8</v>
      </c>
      <c r="B15" s="36" t="s">
        <v>396</v>
      </c>
      <c r="C15" s="37" t="s">
        <v>12</v>
      </c>
      <c r="D15" s="42" t="s">
        <v>5</v>
      </c>
      <c r="E15" s="16">
        <f t="shared" si="0"/>
        <v>21000.26</v>
      </c>
      <c r="F15" s="21">
        <v>0.71</v>
      </c>
      <c r="G15" s="17">
        <v>0.87432600000000005</v>
      </c>
      <c r="H15" s="18">
        <v>1.2</v>
      </c>
      <c r="I15" s="19">
        <v>1</v>
      </c>
      <c r="J15" s="20">
        <f t="shared" si="1"/>
        <v>1.049191</v>
      </c>
      <c r="K15" s="21">
        <f t="shared" si="2"/>
        <v>15643.63</v>
      </c>
      <c r="L15" s="30">
        <f>K15-'[2]СПК_2 ур_Госпиталь'!O12</f>
        <v>0</v>
      </c>
    </row>
    <row r="16" spans="1:12" s="12" customFormat="1" ht="30" x14ac:dyDescent="0.25">
      <c r="A16" s="49">
        <v>9</v>
      </c>
      <c r="B16" s="36" t="s">
        <v>397</v>
      </c>
      <c r="C16" s="37" t="s">
        <v>13</v>
      </c>
      <c r="D16" s="42" t="s">
        <v>5</v>
      </c>
      <c r="E16" s="16">
        <f t="shared" si="0"/>
        <v>21000.26</v>
      </c>
      <c r="F16" s="21">
        <v>0.89</v>
      </c>
      <c r="G16" s="17">
        <v>0.87432600000000005</v>
      </c>
      <c r="H16" s="18">
        <v>1.2</v>
      </c>
      <c r="I16" s="19">
        <v>1</v>
      </c>
      <c r="J16" s="20">
        <f t="shared" si="1"/>
        <v>1.049191</v>
      </c>
      <c r="K16" s="21">
        <f t="shared" si="2"/>
        <v>19609.62</v>
      </c>
      <c r="L16" s="30">
        <f>K16-'[2]СПК_2 ур_Госпиталь'!O13</f>
        <v>0</v>
      </c>
    </row>
    <row r="17" spans="1:12" s="12" customFormat="1" ht="30" x14ac:dyDescent="0.25">
      <c r="A17" s="49">
        <v>10</v>
      </c>
      <c r="B17" s="36" t="s">
        <v>398</v>
      </c>
      <c r="C17" s="37" t="s">
        <v>14</v>
      </c>
      <c r="D17" s="42" t="s">
        <v>5</v>
      </c>
      <c r="E17" s="16">
        <f t="shared" si="0"/>
        <v>21000.26</v>
      </c>
      <c r="F17" s="21">
        <v>0.46</v>
      </c>
      <c r="G17" s="17">
        <v>0.87432600000000005</v>
      </c>
      <c r="H17" s="18">
        <v>1.2</v>
      </c>
      <c r="I17" s="19">
        <v>1</v>
      </c>
      <c r="J17" s="20">
        <f t="shared" si="1"/>
        <v>1.049191</v>
      </c>
      <c r="K17" s="21">
        <f t="shared" si="2"/>
        <v>10135.31</v>
      </c>
      <c r="L17" s="30">
        <f>K17-'[2]СПК_2 ур_Госпиталь'!O14</f>
        <v>0</v>
      </c>
    </row>
    <row r="18" spans="1:12" s="12" customFormat="1" ht="30" x14ac:dyDescent="0.25">
      <c r="A18" s="49">
        <v>11</v>
      </c>
      <c r="B18" s="36" t="s">
        <v>399</v>
      </c>
      <c r="C18" s="37" t="s">
        <v>15</v>
      </c>
      <c r="D18" s="42" t="s">
        <v>5</v>
      </c>
      <c r="E18" s="16">
        <f t="shared" si="0"/>
        <v>21000.26</v>
      </c>
      <c r="F18" s="21">
        <v>0.39</v>
      </c>
      <c r="G18" s="17">
        <v>0.87432600000000005</v>
      </c>
      <c r="H18" s="18">
        <v>1.2</v>
      </c>
      <c r="I18" s="19">
        <v>1</v>
      </c>
      <c r="J18" s="20">
        <f t="shared" si="1"/>
        <v>1.049191</v>
      </c>
      <c r="K18" s="21">
        <f t="shared" si="2"/>
        <v>8592.98</v>
      </c>
      <c r="L18" s="30">
        <f>K18-'[2]СПК_2 ур_Госпиталь'!O15</f>
        <v>0</v>
      </c>
    </row>
    <row r="19" spans="1:12" s="12" customFormat="1" ht="30" x14ac:dyDescent="0.25">
      <c r="A19" s="49">
        <v>12</v>
      </c>
      <c r="B19" s="36" t="s">
        <v>400</v>
      </c>
      <c r="C19" s="37" t="s">
        <v>16</v>
      </c>
      <c r="D19" s="42" t="s">
        <v>5</v>
      </c>
      <c r="E19" s="16">
        <f t="shared" si="0"/>
        <v>21000.26</v>
      </c>
      <c r="F19" s="21">
        <v>0.57999999999999996</v>
      </c>
      <c r="G19" s="17">
        <v>0.87432600000000005</v>
      </c>
      <c r="H19" s="18">
        <v>1.2</v>
      </c>
      <c r="I19" s="19">
        <v>1</v>
      </c>
      <c r="J19" s="20">
        <f t="shared" si="1"/>
        <v>1.049191</v>
      </c>
      <c r="K19" s="21">
        <f t="shared" si="2"/>
        <v>12779.3</v>
      </c>
      <c r="L19" s="30">
        <f>K19-'[2]СПК_2 ур_Госпиталь'!O16</f>
        <v>0</v>
      </c>
    </row>
    <row r="20" spans="1:12" ht="30" x14ac:dyDescent="0.25">
      <c r="A20" s="49">
        <v>13</v>
      </c>
      <c r="B20" s="36" t="s">
        <v>401</v>
      </c>
      <c r="C20" s="37" t="s">
        <v>17</v>
      </c>
      <c r="D20" s="42" t="s">
        <v>5</v>
      </c>
      <c r="E20" s="16">
        <f t="shared" si="0"/>
        <v>21000.26</v>
      </c>
      <c r="F20" s="21">
        <v>1.17</v>
      </c>
      <c r="G20" s="17">
        <v>0.87432600000000005</v>
      </c>
      <c r="H20" s="18">
        <v>1.2</v>
      </c>
      <c r="I20" s="19">
        <v>1</v>
      </c>
      <c r="J20" s="20">
        <f t="shared" si="1"/>
        <v>1.049191</v>
      </c>
      <c r="K20" s="21">
        <f t="shared" si="2"/>
        <v>25778.94</v>
      </c>
      <c r="L20" s="30">
        <f>K20-'[2]СПК_2 ур_Госпиталь'!O17</f>
        <v>0</v>
      </c>
    </row>
    <row r="21" spans="1:12" ht="30" x14ac:dyDescent="0.25">
      <c r="A21" s="49">
        <v>14</v>
      </c>
      <c r="B21" s="36" t="s">
        <v>402</v>
      </c>
      <c r="C21" s="37" t="s">
        <v>18</v>
      </c>
      <c r="D21" s="42" t="s">
        <v>5</v>
      </c>
      <c r="E21" s="16">
        <f t="shared" si="0"/>
        <v>21000.26</v>
      </c>
      <c r="F21" s="21">
        <v>2.2000000000000002</v>
      </c>
      <c r="G21" s="17">
        <v>0.87432600000000005</v>
      </c>
      <c r="H21" s="18">
        <v>1.2</v>
      </c>
      <c r="I21" s="19">
        <v>1</v>
      </c>
      <c r="J21" s="20">
        <f t="shared" si="1"/>
        <v>1.049191</v>
      </c>
      <c r="K21" s="21">
        <f t="shared" si="2"/>
        <v>48473.22</v>
      </c>
      <c r="L21" s="30">
        <f>K21-'[2]СПК_2 ур_Госпиталь'!O18</f>
        <v>0</v>
      </c>
    </row>
    <row r="22" spans="1:12" ht="30" x14ac:dyDescent="0.25">
      <c r="A22" s="49">
        <v>15</v>
      </c>
      <c r="B22" s="36" t="s">
        <v>403</v>
      </c>
      <c r="C22" s="37" t="s">
        <v>20</v>
      </c>
      <c r="D22" s="43" t="s">
        <v>19</v>
      </c>
      <c r="E22" s="16">
        <f t="shared" si="0"/>
        <v>21000.26</v>
      </c>
      <c r="F22" s="21">
        <v>4.5199999999999996</v>
      </c>
      <c r="G22" s="17">
        <v>0.87432600000000005</v>
      </c>
      <c r="H22" s="18">
        <v>1.2</v>
      </c>
      <c r="I22" s="19">
        <v>1</v>
      </c>
      <c r="J22" s="20">
        <f t="shared" si="1"/>
        <v>1.049191</v>
      </c>
      <c r="K22" s="21">
        <f t="shared" si="2"/>
        <v>99590.44</v>
      </c>
      <c r="L22" s="30">
        <f>K22-'[2]СПК_2 ур_Госпиталь'!O19</f>
        <v>0</v>
      </c>
    </row>
    <row r="23" spans="1:12" ht="30" x14ac:dyDescent="0.25">
      <c r="A23" s="49">
        <v>16</v>
      </c>
      <c r="B23" s="36" t="s">
        <v>404</v>
      </c>
      <c r="C23" s="37" t="s">
        <v>21</v>
      </c>
      <c r="D23" s="43" t="s">
        <v>19</v>
      </c>
      <c r="E23" s="16">
        <f t="shared" si="0"/>
        <v>21000.26</v>
      </c>
      <c r="F23" s="21">
        <v>0.27</v>
      </c>
      <c r="G23" s="17">
        <v>0.87432600000000005</v>
      </c>
      <c r="H23" s="18">
        <v>1.2</v>
      </c>
      <c r="I23" s="19">
        <v>1</v>
      </c>
      <c r="J23" s="20">
        <f t="shared" si="1"/>
        <v>1.049191</v>
      </c>
      <c r="K23" s="21">
        <f t="shared" si="2"/>
        <v>5948.99</v>
      </c>
      <c r="L23" s="30">
        <f>K23-'[2]СПК_2 ур_Госпиталь'!O20</f>
        <v>0</v>
      </c>
    </row>
    <row r="24" spans="1:12" ht="15.75" x14ac:dyDescent="0.25">
      <c r="A24" s="49">
        <v>17</v>
      </c>
      <c r="B24" s="36" t="s">
        <v>405</v>
      </c>
      <c r="C24" s="37" t="s">
        <v>23</v>
      </c>
      <c r="D24" s="43" t="s">
        <v>22</v>
      </c>
      <c r="E24" s="16">
        <f t="shared" si="0"/>
        <v>21000.26</v>
      </c>
      <c r="F24" s="21">
        <v>0.89</v>
      </c>
      <c r="G24" s="17">
        <v>0.87432600000000005</v>
      </c>
      <c r="H24" s="18">
        <v>1</v>
      </c>
      <c r="I24" s="19">
        <v>1</v>
      </c>
      <c r="J24" s="20">
        <f t="shared" si="1"/>
        <v>0.87432600000000005</v>
      </c>
      <c r="K24" s="21">
        <f t="shared" si="2"/>
        <v>16341.36</v>
      </c>
      <c r="L24" s="30">
        <f>K24-'[2]СПК_2 ур_Госпиталь'!O21</f>
        <v>0</v>
      </c>
    </row>
    <row r="25" spans="1:12" ht="15.75" x14ac:dyDescent="0.25">
      <c r="A25" s="49">
        <v>18</v>
      </c>
      <c r="B25" s="36" t="s">
        <v>406</v>
      </c>
      <c r="C25" s="37" t="s">
        <v>24</v>
      </c>
      <c r="D25" s="43" t="s">
        <v>22</v>
      </c>
      <c r="E25" s="16">
        <f t="shared" si="0"/>
        <v>21000.26</v>
      </c>
      <c r="F25" s="21">
        <v>2.0099999999999998</v>
      </c>
      <c r="G25" s="17">
        <v>0.87432600000000005</v>
      </c>
      <c r="H25" s="18">
        <v>1.2</v>
      </c>
      <c r="I25" s="19">
        <v>1</v>
      </c>
      <c r="J25" s="20">
        <f t="shared" si="1"/>
        <v>1.049191</v>
      </c>
      <c r="K25" s="21">
        <f t="shared" si="2"/>
        <v>44286.9</v>
      </c>
      <c r="L25" s="30">
        <f>K25-'[2]СПК_2 ур_Госпиталь'!O22</f>
        <v>0</v>
      </c>
    </row>
    <row r="26" spans="1:12" ht="15.75" x14ac:dyDescent="0.25">
      <c r="A26" s="49">
        <v>19</v>
      </c>
      <c r="B26" s="36" t="s">
        <v>407</v>
      </c>
      <c r="C26" s="37" t="s">
        <v>25</v>
      </c>
      <c r="D26" s="43" t="s">
        <v>22</v>
      </c>
      <c r="E26" s="16">
        <f t="shared" si="0"/>
        <v>21000.26</v>
      </c>
      <c r="F26" s="21">
        <v>0.86</v>
      </c>
      <c r="G26" s="17">
        <v>0.87432600000000005</v>
      </c>
      <c r="H26" s="18">
        <v>1.2</v>
      </c>
      <c r="I26" s="19">
        <v>1</v>
      </c>
      <c r="J26" s="20">
        <f t="shared" si="1"/>
        <v>1.049191</v>
      </c>
      <c r="K26" s="21">
        <f t="shared" si="2"/>
        <v>18948.62</v>
      </c>
      <c r="L26" s="30">
        <f>K26-'[2]СПК_2 ур_Госпиталь'!O23</f>
        <v>0</v>
      </c>
    </row>
    <row r="27" spans="1:12" ht="15.75" x14ac:dyDescent="0.25">
      <c r="A27" s="49">
        <v>20</v>
      </c>
      <c r="B27" s="36" t="s">
        <v>408</v>
      </c>
      <c r="C27" s="37" t="s">
        <v>26</v>
      </c>
      <c r="D27" s="43" t="s">
        <v>22</v>
      </c>
      <c r="E27" s="16">
        <f t="shared" si="0"/>
        <v>21000.26</v>
      </c>
      <c r="F27" s="21">
        <v>1.21</v>
      </c>
      <c r="G27" s="17">
        <v>0.87432600000000005</v>
      </c>
      <c r="H27" s="18">
        <v>1.2</v>
      </c>
      <c r="I27" s="19">
        <v>1</v>
      </c>
      <c r="J27" s="20">
        <f t="shared" si="1"/>
        <v>1.049191</v>
      </c>
      <c r="K27" s="21">
        <f t="shared" si="2"/>
        <v>26660.27</v>
      </c>
      <c r="L27" s="30">
        <f>K27-'[2]СПК_2 ур_Госпиталь'!O24</f>
        <v>0</v>
      </c>
    </row>
    <row r="28" spans="1:12" ht="15.75" x14ac:dyDescent="0.25">
      <c r="A28" s="49">
        <v>21</v>
      </c>
      <c r="B28" s="36" t="s">
        <v>409</v>
      </c>
      <c r="C28" s="37" t="s">
        <v>27</v>
      </c>
      <c r="D28" s="43" t="s">
        <v>22</v>
      </c>
      <c r="E28" s="16">
        <f t="shared" si="0"/>
        <v>21000.26</v>
      </c>
      <c r="F28" s="21">
        <v>0.87</v>
      </c>
      <c r="G28" s="17">
        <v>1.4</v>
      </c>
      <c r="H28" s="18">
        <v>1.2</v>
      </c>
      <c r="I28" s="19">
        <v>1</v>
      </c>
      <c r="J28" s="20">
        <f t="shared" si="1"/>
        <v>1.68</v>
      </c>
      <c r="K28" s="21">
        <f t="shared" si="2"/>
        <v>30693.98</v>
      </c>
      <c r="L28" s="30">
        <f>K28-'[2]СПК_2 ур_Госпиталь'!O25</f>
        <v>0</v>
      </c>
    </row>
    <row r="29" spans="1:12" ht="15.75" x14ac:dyDescent="0.25">
      <c r="A29" s="49">
        <v>22</v>
      </c>
      <c r="B29" s="36" t="s">
        <v>410</v>
      </c>
      <c r="C29" s="37" t="s">
        <v>345</v>
      </c>
      <c r="D29" s="43" t="s">
        <v>22</v>
      </c>
      <c r="E29" s="16">
        <f t="shared" si="0"/>
        <v>21000.26</v>
      </c>
      <c r="F29" s="21">
        <v>4.1900000000000004</v>
      </c>
      <c r="G29" s="17">
        <v>0.87432600000000005</v>
      </c>
      <c r="H29" s="18">
        <v>1.2</v>
      </c>
      <c r="I29" s="19">
        <v>1</v>
      </c>
      <c r="J29" s="20">
        <f t="shared" si="1"/>
        <v>1.049191</v>
      </c>
      <c r="K29" s="21">
        <f t="shared" si="2"/>
        <v>92319.46</v>
      </c>
      <c r="L29" s="30">
        <f>K29-'[2]СПК_2 ур_Госпиталь'!O26</f>
        <v>0</v>
      </c>
    </row>
    <row r="30" spans="1:12" ht="15.75" x14ac:dyDescent="0.25">
      <c r="A30" s="49">
        <v>23</v>
      </c>
      <c r="B30" s="36" t="s">
        <v>411</v>
      </c>
      <c r="C30" s="37" t="s">
        <v>29</v>
      </c>
      <c r="D30" s="43" t="s">
        <v>28</v>
      </c>
      <c r="E30" s="16">
        <f t="shared" si="0"/>
        <v>21000.26</v>
      </c>
      <c r="F30" s="21">
        <v>0.94</v>
      </c>
      <c r="G30" s="17">
        <v>1.4</v>
      </c>
      <c r="H30" s="18">
        <v>1.2</v>
      </c>
      <c r="I30" s="19">
        <v>1</v>
      </c>
      <c r="J30" s="20">
        <f t="shared" si="1"/>
        <v>1.68</v>
      </c>
      <c r="K30" s="21">
        <f t="shared" si="2"/>
        <v>33163.61</v>
      </c>
      <c r="L30" s="30">
        <f>K30-'[2]СПК_2 ур_Госпиталь'!O27</f>
        <v>0</v>
      </c>
    </row>
    <row r="31" spans="1:12" ht="15.75" x14ac:dyDescent="0.25">
      <c r="A31" s="49">
        <v>24</v>
      </c>
      <c r="B31" s="36" t="s">
        <v>412</v>
      </c>
      <c r="C31" s="37" t="s">
        <v>30</v>
      </c>
      <c r="D31" s="43" t="s">
        <v>28</v>
      </c>
      <c r="E31" s="16">
        <f t="shared" si="0"/>
        <v>21000.26</v>
      </c>
      <c r="F31" s="21">
        <v>5.32</v>
      </c>
      <c r="G31" s="17">
        <v>0.87432600000000005</v>
      </c>
      <c r="H31" s="18">
        <v>1.2</v>
      </c>
      <c r="I31" s="19">
        <v>1</v>
      </c>
      <c r="J31" s="20">
        <f t="shared" si="1"/>
        <v>1.049191</v>
      </c>
      <c r="K31" s="21">
        <f t="shared" si="2"/>
        <v>117217.07</v>
      </c>
      <c r="L31" s="30">
        <f>K31-'[2]СПК_2 ур_Госпиталь'!O28</f>
        <v>0</v>
      </c>
    </row>
    <row r="32" spans="1:12" ht="15.75" x14ac:dyDescent="0.25">
      <c r="A32" s="49">
        <v>25</v>
      </c>
      <c r="B32" s="36" t="s">
        <v>413</v>
      </c>
      <c r="C32" s="37" t="s">
        <v>31</v>
      </c>
      <c r="D32" s="43" t="s">
        <v>28</v>
      </c>
      <c r="E32" s="16">
        <f t="shared" si="0"/>
        <v>21000.26</v>
      </c>
      <c r="F32" s="21">
        <v>4.5</v>
      </c>
      <c r="G32" s="17">
        <v>0.87432600000000005</v>
      </c>
      <c r="H32" s="18">
        <v>1.2</v>
      </c>
      <c r="I32" s="19">
        <v>1</v>
      </c>
      <c r="J32" s="20">
        <f t="shared" si="1"/>
        <v>1.049191</v>
      </c>
      <c r="K32" s="21">
        <f t="shared" si="2"/>
        <v>99149.78</v>
      </c>
      <c r="L32" s="30">
        <f>K32-'[2]СПК_2 ур_Госпиталь'!O29</f>
        <v>0</v>
      </c>
    </row>
    <row r="33" spans="1:12" ht="15.75" x14ac:dyDescent="0.25">
      <c r="A33" s="49">
        <v>26</v>
      </c>
      <c r="B33" s="36" t="s">
        <v>414</v>
      </c>
      <c r="C33" s="37" t="s">
        <v>346</v>
      </c>
      <c r="D33" s="43" t="s">
        <v>28</v>
      </c>
      <c r="E33" s="16">
        <f t="shared" si="0"/>
        <v>21000.26</v>
      </c>
      <c r="F33" s="21">
        <v>1.0900000000000001</v>
      </c>
      <c r="G33" s="17">
        <v>0.87432600000000005</v>
      </c>
      <c r="H33" s="18">
        <v>1.2</v>
      </c>
      <c r="I33" s="19">
        <v>1</v>
      </c>
      <c r="J33" s="20">
        <f t="shared" si="1"/>
        <v>1.049191</v>
      </c>
      <c r="K33" s="21">
        <f t="shared" si="2"/>
        <v>24016.28</v>
      </c>
      <c r="L33" s="30">
        <f>K33-'[2]СПК_2 ур_Госпиталь'!O30</f>
        <v>0</v>
      </c>
    </row>
    <row r="34" spans="1:12" ht="15.75" x14ac:dyDescent="0.25">
      <c r="A34" s="49">
        <v>27</v>
      </c>
      <c r="B34" s="36" t="s">
        <v>415</v>
      </c>
      <c r="C34" s="37" t="s">
        <v>347</v>
      </c>
      <c r="D34" s="43" t="s">
        <v>28</v>
      </c>
      <c r="E34" s="16">
        <f t="shared" si="0"/>
        <v>21000.26</v>
      </c>
      <c r="F34" s="21">
        <v>4.51</v>
      </c>
      <c r="G34" s="17">
        <v>0.87432600000000005</v>
      </c>
      <c r="H34" s="18">
        <v>1.2</v>
      </c>
      <c r="I34" s="19">
        <v>1</v>
      </c>
      <c r="J34" s="20">
        <f t="shared" si="1"/>
        <v>1.049191</v>
      </c>
      <c r="K34" s="21">
        <f t="shared" si="2"/>
        <v>99370.11</v>
      </c>
      <c r="L34" s="30">
        <f>K34-'[2]СПК_2 ур_Госпиталь'!O31</f>
        <v>0</v>
      </c>
    </row>
    <row r="35" spans="1:12" ht="15.75" x14ac:dyDescent="0.25">
      <c r="A35" s="49">
        <v>28</v>
      </c>
      <c r="B35" s="36" t="s">
        <v>416</v>
      </c>
      <c r="C35" s="37" t="s">
        <v>159</v>
      </c>
      <c r="D35" s="43" t="s">
        <v>28</v>
      </c>
      <c r="E35" s="16">
        <f t="shared" si="0"/>
        <v>21000.26</v>
      </c>
      <c r="F35" s="21">
        <v>4.2699999999999996</v>
      </c>
      <c r="G35" s="17">
        <v>1</v>
      </c>
      <c r="H35" s="18">
        <v>1.2</v>
      </c>
      <c r="I35" s="19">
        <v>1</v>
      </c>
      <c r="J35" s="20">
        <f t="shared" si="1"/>
        <v>1.2</v>
      </c>
      <c r="K35" s="21">
        <f t="shared" si="2"/>
        <v>107605.33</v>
      </c>
      <c r="L35" s="30">
        <f>K35-'[2]СПК_2 ур_Госпиталь'!O32</f>
        <v>0</v>
      </c>
    </row>
    <row r="36" spans="1:12" ht="30" x14ac:dyDescent="0.25">
      <c r="A36" s="49">
        <v>29</v>
      </c>
      <c r="B36" s="36" t="s">
        <v>417</v>
      </c>
      <c r="C36" s="37" t="s">
        <v>160</v>
      </c>
      <c r="D36" s="43" t="s">
        <v>28</v>
      </c>
      <c r="E36" s="16">
        <f t="shared" si="0"/>
        <v>21000.26</v>
      </c>
      <c r="F36" s="21">
        <v>3.46</v>
      </c>
      <c r="G36" s="17">
        <v>1</v>
      </c>
      <c r="H36" s="18">
        <v>1.2</v>
      </c>
      <c r="I36" s="19">
        <v>1</v>
      </c>
      <c r="J36" s="20">
        <f t="shared" si="1"/>
        <v>1.2</v>
      </c>
      <c r="K36" s="21">
        <f t="shared" si="2"/>
        <v>87193.08</v>
      </c>
      <c r="L36" s="30">
        <f>K36-'[2]СПК_2 ур_Госпиталь'!O33</f>
        <v>0</v>
      </c>
    </row>
    <row r="37" spans="1:12" ht="30" x14ac:dyDescent="0.25">
      <c r="A37" s="49">
        <v>30</v>
      </c>
      <c r="B37" s="36" t="s">
        <v>418</v>
      </c>
      <c r="C37" s="37" t="s">
        <v>359</v>
      </c>
      <c r="D37" s="43" t="s">
        <v>28</v>
      </c>
      <c r="E37" s="16">
        <f t="shared" si="0"/>
        <v>21000.26</v>
      </c>
      <c r="F37" s="21">
        <v>2.0499999999999998</v>
      </c>
      <c r="G37" s="17">
        <v>1</v>
      </c>
      <c r="H37" s="18">
        <v>1.2</v>
      </c>
      <c r="I37" s="19">
        <v>1</v>
      </c>
      <c r="J37" s="20">
        <f t="shared" si="1"/>
        <v>1.2</v>
      </c>
      <c r="K37" s="21">
        <f t="shared" si="2"/>
        <v>51660.639999999999</v>
      </c>
      <c r="L37" s="30">
        <f>K37-'[2]СПК_2 ур_Госпиталь'!O34</f>
        <v>0</v>
      </c>
    </row>
    <row r="38" spans="1:12" ht="45" x14ac:dyDescent="0.25">
      <c r="A38" s="49">
        <v>31</v>
      </c>
      <c r="B38" s="36" t="s">
        <v>419</v>
      </c>
      <c r="C38" s="37" t="s">
        <v>360</v>
      </c>
      <c r="D38" s="43" t="s">
        <v>28</v>
      </c>
      <c r="E38" s="16">
        <f t="shared" si="0"/>
        <v>21000.26</v>
      </c>
      <c r="F38" s="21">
        <v>7.92</v>
      </c>
      <c r="G38" s="17">
        <v>1</v>
      </c>
      <c r="H38" s="18">
        <v>1.2</v>
      </c>
      <c r="I38" s="19">
        <v>1</v>
      </c>
      <c r="J38" s="20">
        <f t="shared" si="1"/>
        <v>1.2</v>
      </c>
      <c r="K38" s="21">
        <f t="shared" si="2"/>
        <v>199586.47</v>
      </c>
      <c r="L38" s="30">
        <f>K38-'[2]СПК_2 ур_Госпиталь'!O35</f>
        <v>0</v>
      </c>
    </row>
    <row r="39" spans="1:12" ht="15.75" x14ac:dyDescent="0.25">
      <c r="A39" s="49">
        <v>32</v>
      </c>
      <c r="B39" s="36" t="s">
        <v>420</v>
      </c>
      <c r="C39" s="37" t="s">
        <v>39</v>
      </c>
      <c r="D39" s="43" t="s">
        <v>28</v>
      </c>
      <c r="E39" s="16">
        <f t="shared" si="0"/>
        <v>21000.26</v>
      </c>
      <c r="F39" s="21">
        <v>7.82</v>
      </c>
      <c r="G39" s="17">
        <v>1</v>
      </c>
      <c r="H39" s="18">
        <v>1.2</v>
      </c>
      <c r="I39" s="19">
        <v>1</v>
      </c>
      <c r="J39" s="20">
        <f t="shared" si="1"/>
        <v>1.2</v>
      </c>
      <c r="K39" s="21">
        <f t="shared" si="2"/>
        <v>197066.44</v>
      </c>
      <c r="L39" s="30">
        <f>K39-'[2]СПК_2 ур_Госпиталь'!O36</f>
        <v>0</v>
      </c>
    </row>
    <row r="40" spans="1:12" ht="30" x14ac:dyDescent="0.25">
      <c r="A40" s="49">
        <v>33</v>
      </c>
      <c r="B40" s="36" t="s">
        <v>421</v>
      </c>
      <c r="C40" s="37" t="s">
        <v>40</v>
      </c>
      <c r="D40" s="43" t="s">
        <v>28</v>
      </c>
      <c r="E40" s="16">
        <f t="shared" si="0"/>
        <v>21000.26</v>
      </c>
      <c r="F40" s="21">
        <v>5.68</v>
      </c>
      <c r="G40" s="17">
        <v>1</v>
      </c>
      <c r="H40" s="18">
        <v>1.2</v>
      </c>
      <c r="I40" s="19">
        <v>1</v>
      </c>
      <c r="J40" s="20">
        <f t="shared" si="1"/>
        <v>1.2</v>
      </c>
      <c r="K40" s="21">
        <f t="shared" si="2"/>
        <v>143137.76999999999</v>
      </c>
      <c r="L40" s="30">
        <f>K40-'[2]СПК_2 ур_Госпиталь'!O37</f>
        <v>0</v>
      </c>
    </row>
    <row r="41" spans="1:12" ht="15.75" x14ac:dyDescent="0.25">
      <c r="A41" s="49">
        <v>34</v>
      </c>
      <c r="B41" s="36" t="s">
        <v>422</v>
      </c>
      <c r="C41" s="37" t="s">
        <v>33</v>
      </c>
      <c r="D41" s="43" t="s">
        <v>32</v>
      </c>
      <c r="E41" s="16">
        <f t="shared" si="0"/>
        <v>21000.26</v>
      </c>
      <c r="F41" s="21">
        <v>1.72</v>
      </c>
      <c r="G41" s="17">
        <v>0.87432600000000005</v>
      </c>
      <c r="H41" s="18">
        <v>1.2</v>
      </c>
      <c r="I41" s="19">
        <v>1</v>
      </c>
      <c r="J41" s="20">
        <f t="shared" si="1"/>
        <v>1.049191</v>
      </c>
      <c r="K41" s="21">
        <f t="shared" si="2"/>
        <v>37897.25</v>
      </c>
      <c r="L41" s="30">
        <f>K41-'[2]СПК_2 ур_Госпиталь'!O38</f>
        <v>0</v>
      </c>
    </row>
    <row r="42" spans="1:12" ht="15.75" x14ac:dyDescent="0.25">
      <c r="A42" s="49">
        <v>35</v>
      </c>
      <c r="B42" s="36" t="s">
        <v>423</v>
      </c>
      <c r="C42" s="37" t="s">
        <v>34</v>
      </c>
      <c r="D42" s="43" t="s">
        <v>32</v>
      </c>
      <c r="E42" s="16">
        <f t="shared" si="0"/>
        <v>21000.26</v>
      </c>
      <c r="F42" s="21">
        <v>0.74</v>
      </c>
      <c r="G42" s="17">
        <v>0.87432600000000005</v>
      </c>
      <c r="H42" s="18">
        <v>1.2</v>
      </c>
      <c r="I42" s="19">
        <v>1</v>
      </c>
      <c r="J42" s="20">
        <f t="shared" si="1"/>
        <v>1.049191</v>
      </c>
      <c r="K42" s="21">
        <f t="shared" si="2"/>
        <v>16304.63</v>
      </c>
      <c r="L42" s="30">
        <f>K42-'[2]СПК_2 ур_Госпиталь'!O39</f>
        <v>0</v>
      </c>
    </row>
    <row r="43" spans="1:12" ht="15.75" x14ac:dyDescent="0.25">
      <c r="A43" s="49">
        <v>36</v>
      </c>
      <c r="B43" s="36" t="s">
        <v>424</v>
      </c>
      <c r="C43" s="37" t="s">
        <v>35</v>
      </c>
      <c r="D43" s="43" t="s">
        <v>32</v>
      </c>
      <c r="E43" s="16">
        <f t="shared" si="0"/>
        <v>21000.26</v>
      </c>
      <c r="F43" s="21">
        <v>0.36</v>
      </c>
      <c r="G43" s="17">
        <v>0.87432600000000005</v>
      </c>
      <c r="H43" s="18">
        <v>1</v>
      </c>
      <c r="I43" s="19">
        <v>1</v>
      </c>
      <c r="J43" s="20">
        <f t="shared" si="1"/>
        <v>0.87432600000000005</v>
      </c>
      <c r="K43" s="21">
        <f t="shared" si="2"/>
        <v>6609.99</v>
      </c>
      <c r="L43" s="30">
        <f>K43-'[2]СПК_2 ур_Госпиталь'!O40</f>
        <v>0</v>
      </c>
    </row>
    <row r="44" spans="1:12" ht="15.75" x14ac:dyDescent="0.25">
      <c r="A44" s="49">
        <v>37</v>
      </c>
      <c r="B44" s="36" t="s">
        <v>425</v>
      </c>
      <c r="C44" s="37" t="s">
        <v>37</v>
      </c>
      <c r="D44" s="42" t="s">
        <v>36</v>
      </c>
      <c r="E44" s="16">
        <f t="shared" si="0"/>
        <v>21000.26</v>
      </c>
      <c r="F44" s="21">
        <v>1.84</v>
      </c>
      <c r="G44" s="17">
        <v>0.87432600000000005</v>
      </c>
      <c r="H44" s="18">
        <v>1.2</v>
      </c>
      <c r="I44" s="19">
        <v>1</v>
      </c>
      <c r="J44" s="20">
        <f t="shared" si="1"/>
        <v>1.049191</v>
      </c>
      <c r="K44" s="21">
        <f t="shared" si="2"/>
        <v>40541.24</v>
      </c>
      <c r="L44" s="30">
        <f>K44-'[2]СПК_2 ур_Госпиталь'!O41</f>
        <v>0</v>
      </c>
    </row>
    <row r="45" spans="1:12" ht="30" x14ac:dyDescent="0.25">
      <c r="A45" s="49">
        <v>38</v>
      </c>
      <c r="B45" s="36" t="s">
        <v>426</v>
      </c>
      <c r="C45" s="37" t="s">
        <v>41</v>
      </c>
      <c r="D45" s="43" t="s">
        <v>38</v>
      </c>
      <c r="E45" s="16">
        <f t="shared" si="0"/>
        <v>21000.26</v>
      </c>
      <c r="F45" s="21">
        <v>4.37</v>
      </c>
      <c r="G45" s="17">
        <v>1</v>
      </c>
      <c r="H45" s="18">
        <v>1.2</v>
      </c>
      <c r="I45" s="19">
        <v>1</v>
      </c>
      <c r="J45" s="20">
        <f t="shared" si="1"/>
        <v>1.2</v>
      </c>
      <c r="K45" s="21">
        <f t="shared" si="2"/>
        <v>110125.36</v>
      </c>
      <c r="L45" s="30">
        <f>K45-'[2]СПК_2 ур_Госпиталь'!O42</f>
        <v>0</v>
      </c>
    </row>
    <row r="46" spans="1:12" ht="30" x14ac:dyDescent="0.25">
      <c r="A46" s="49">
        <v>39</v>
      </c>
      <c r="B46" s="36" t="s">
        <v>427</v>
      </c>
      <c r="C46" s="37" t="s">
        <v>43</v>
      </c>
      <c r="D46" s="43" t="s">
        <v>42</v>
      </c>
      <c r="E46" s="16">
        <f t="shared" si="0"/>
        <v>21000.26</v>
      </c>
      <c r="F46" s="21">
        <v>0.97</v>
      </c>
      <c r="G46" s="17">
        <v>0.87432600000000005</v>
      </c>
      <c r="H46" s="18">
        <v>1.2</v>
      </c>
      <c r="I46" s="19">
        <v>1</v>
      </c>
      <c r="J46" s="20">
        <f t="shared" si="1"/>
        <v>1.049191</v>
      </c>
      <c r="K46" s="21">
        <f t="shared" si="2"/>
        <v>21372.29</v>
      </c>
      <c r="L46" s="30">
        <f>K46-'[2]СПК_2 ур_Госпиталь'!O43</f>
        <v>0</v>
      </c>
    </row>
    <row r="47" spans="1:12" ht="30" x14ac:dyDescent="0.25">
      <c r="A47" s="49">
        <v>40</v>
      </c>
      <c r="B47" s="36" t="s">
        <v>428</v>
      </c>
      <c r="C47" s="37" t="s">
        <v>44</v>
      </c>
      <c r="D47" s="43" t="s">
        <v>42</v>
      </c>
      <c r="E47" s="16">
        <f t="shared" si="0"/>
        <v>21000.26</v>
      </c>
      <c r="F47" s="21">
        <v>1.1100000000000001</v>
      </c>
      <c r="G47" s="17">
        <v>0.87432600000000005</v>
      </c>
      <c r="H47" s="18">
        <v>1.2</v>
      </c>
      <c r="I47" s="19">
        <v>1</v>
      </c>
      <c r="J47" s="20">
        <f t="shared" si="1"/>
        <v>1.049191</v>
      </c>
      <c r="K47" s="21">
        <f t="shared" si="2"/>
        <v>24456.95</v>
      </c>
      <c r="L47" s="30">
        <f>K47-'[2]СПК_2 ур_Госпиталь'!O44</f>
        <v>0</v>
      </c>
    </row>
    <row r="48" spans="1:12" ht="30" x14ac:dyDescent="0.25">
      <c r="A48" s="49">
        <v>41</v>
      </c>
      <c r="B48" s="36" t="s">
        <v>429</v>
      </c>
      <c r="C48" s="37" t="s">
        <v>45</v>
      </c>
      <c r="D48" s="43" t="s">
        <v>42</v>
      </c>
      <c r="E48" s="16">
        <f t="shared" si="0"/>
        <v>21000.26</v>
      </c>
      <c r="F48" s="21">
        <v>1.97</v>
      </c>
      <c r="G48" s="17">
        <v>0.87432600000000005</v>
      </c>
      <c r="H48" s="18">
        <v>1.2</v>
      </c>
      <c r="I48" s="19">
        <v>1</v>
      </c>
      <c r="J48" s="20">
        <f t="shared" si="1"/>
        <v>1.049191</v>
      </c>
      <c r="K48" s="21">
        <f t="shared" si="2"/>
        <v>43405.57</v>
      </c>
      <c r="L48" s="30">
        <f>K48-'[2]СПК_2 ур_Госпиталь'!O45</f>
        <v>0</v>
      </c>
    </row>
    <row r="49" spans="1:12" ht="30" x14ac:dyDescent="0.25">
      <c r="A49" s="49">
        <v>42</v>
      </c>
      <c r="B49" s="36" t="s">
        <v>430</v>
      </c>
      <c r="C49" s="37" t="s">
        <v>46</v>
      </c>
      <c r="D49" s="43" t="s">
        <v>42</v>
      </c>
      <c r="E49" s="16">
        <f t="shared" si="0"/>
        <v>21000.26</v>
      </c>
      <c r="F49" s="21">
        <v>2.78</v>
      </c>
      <c r="G49" s="17">
        <v>0.87432600000000005</v>
      </c>
      <c r="H49" s="18">
        <v>1.2</v>
      </c>
      <c r="I49" s="19">
        <v>1</v>
      </c>
      <c r="J49" s="20">
        <f t="shared" si="1"/>
        <v>1.049191</v>
      </c>
      <c r="K49" s="21">
        <f t="shared" si="2"/>
        <v>61252.53</v>
      </c>
      <c r="L49" s="30">
        <f>K49-'[2]СПК_2 ур_Госпиталь'!O46</f>
        <v>0</v>
      </c>
    </row>
    <row r="50" spans="1:12" ht="30" x14ac:dyDescent="0.25">
      <c r="A50" s="49">
        <v>43</v>
      </c>
      <c r="B50" s="36" t="s">
        <v>431</v>
      </c>
      <c r="C50" s="37" t="s">
        <v>47</v>
      </c>
      <c r="D50" s="43" t="s">
        <v>42</v>
      </c>
      <c r="E50" s="16">
        <f t="shared" si="0"/>
        <v>21000.26</v>
      </c>
      <c r="F50" s="21">
        <v>1.1499999999999999</v>
      </c>
      <c r="G50" s="17">
        <v>0.87432600000000005</v>
      </c>
      <c r="H50" s="18">
        <v>1.2</v>
      </c>
      <c r="I50" s="19">
        <v>1</v>
      </c>
      <c r="J50" s="20">
        <f t="shared" si="1"/>
        <v>1.049191</v>
      </c>
      <c r="K50" s="21">
        <f t="shared" si="2"/>
        <v>25338.28</v>
      </c>
      <c r="L50" s="30">
        <f>K50-'[2]СПК_2 ур_Госпиталь'!O47</f>
        <v>0</v>
      </c>
    </row>
    <row r="51" spans="1:12" ht="30" x14ac:dyDescent="0.25">
      <c r="A51" s="49">
        <v>44</v>
      </c>
      <c r="B51" s="36" t="s">
        <v>432</v>
      </c>
      <c r="C51" s="37" t="s">
        <v>48</v>
      </c>
      <c r="D51" s="43" t="s">
        <v>42</v>
      </c>
      <c r="E51" s="16">
        <f t="shared" si="0"/>
        <v>21000.26</v>
      </c>
      <c r="F51" s="21">
        <v>1.22</v>
      </c>
      <c r="G51" s="17">
        <v>0.87432600000000005</v>
      </c>
      <c r="H51" s="18">
        <v>1.2</v>
      </c>
      <c r="I51" s="19">
        <v>1</v>
      </c>
      <c r="J51" s="20">
        <f t="shared" si="1"/>
        <v>1.049191</v>
      </c>
      <c r="K51" s="21">
        <f t="shared" si="2"/>
        <v>26880.61</v>
      </c>
      <c r="L51" s="30">
        <f>K51-'[2]СПК_2 ур_Госпиталь'!O48</f>
        <v>0</v>
      </c>
    </row>
    <row r="52" spans="1:12" ht="30" x14ac:dyDescent="0.25">
      <c r="A52" s="49">
        <v>45</v>
      </c>
      <c r="B52" s="36" t="s">
        <v>433</v>
      </c>
      <c r="C52" s="37" t="s">
        <v>49</v>
      </c>
      <c r="D52" s="43" t="s">
        <v>42</v>
      </c>
      <c r="E52" s="16">
        <f t="shared" si="0"/>
        <v>21000.26</v>
      </c>
      <c r="F52" s="21">
        <v>1.78</v>
      </c>
      <c r="G52" s="17">
        <v>0.87432600000000005</v>
      </c>
      <c r="H52" s="18">
        <v>1.2</v>
      </c>
      <c r="I52" s="19">
        <v>1</v>
      </c>
      <c r="J52" s="20">
        <f t="shared" si="1"/>
        <v>1.049191</v>
      </c>
      <c r="K52" s="21">
        <f t="shared" si="2"/>
        <v>39219.25</v>
      </c>
      <c r="L52" s="30">
        <f>K52-'[2]СПК_2 ур_Госпиталь'!O49</f>
        <v>0</v>
      </c>
    </row>
    <row r="53" spans="1:12" ht="30" x14ac:dyDescent="0.25">
      <c r="A53" s="49">
        <v>46</v>
      </c>
      <c r="B53" s="36" t="s">
        <v>434</v>
      </c>
      <c r="C53" s="37" t="s">
        <v>50</v>
      </c>
      <c r="D53" s="43" t="s">
        <v>42</v>
      </c>
      <c r="E53" s="16">
        <f t="shared" si="0"/>
        <v>21000.26</v>
      </c>
      <c r="F53" s="21">
        <v>2.23</v>
      </c>
      <c r="G53" s="17">
        <v>0.87432600000000005</v>
      </c>
      <c r="H53" s="18">
        <v>1.2</v>
      </c>
      <c r="I53" s="19">
        <v>1</v>
      </c>
      <c r="J53" s="20">
        <f t="shared" si="1"/>
        <v>1.049191</v>
      </c>
      <c r="K53" s="21">
        <f t="shared" si="2"/>
        <v>49134.22</v>
      </c>
      <c r="L53" s="30">
        <f>K53-'[2]СПК_2 ур_Госпиталь'!O50</f>
        <v>0</v>
      </c>
    </row>
    <row r="54" spans="1:12" ht="30" x14ac:dyDescent="0.25">
      <c r="A54" s="49">
        <v>47</v>
      </c>
      <c r="B54" s="36" t="s">
        <v>435</v>
      </c>
      <c r="C54" s="37" t="s">
        <v>51</v>
      </c>
      <c r="D54" s="43" t="s">
        <v>42</v>
      </c>
      <c r="E54" s="16">
        <f t="shared" si="0"/>
        <v>21000.26</v>
      </c>
      <c r="F54" s="21">
        <v>2.36</v>
      </c>
      <c r="G54" s="17">
        <v>0.87432600000000005</v>
      </c>
      <c r="H54" s="18">
        <v>1.2</v>
      </c>
      <c r="I54" s="19">
        <v>1</v>
      </c>
      <c r="J54" s="20">
        <f t="shared" si="1"/>
        <v>1.049191</v>
      </c>
      <c r="K54" s="21">
        <f t="shared" si="2"/>
        <v>51998.55</v>
      </c>
      <c r="L54" s="30">
        <f>K54-'[2]СПК_2 ур_Госпиталь'!O51</f>
        <v>0</v>
      </c>
    </row>
    <row r="55" spans="1:12" ht="30" x14ac:dyDescent="0.25">
      <c r="A55" s="49">
        <v>48</v>
      </c>
      <c r="B55" s="36" t="s">
        <v>436</v>
      </c>
      <c r="C55" s="37" t="s">
        <v>52</v>
      </c>
      <c r="D55" s="43" t="s">
        <v>42</v>
      </c>
      <c r="E55" s="16">
        <f t="shared" si="0"/>
        <v>21000.26</v>
      </c>
      <c r="F55" s="21">
        <v>4.28</v>
      </c>
      <c r="G55" s="17">
        <v>0.87432600000000005</v>
      </c>
      <c r="H55" s="18">
        <v>1.2</v>
      </c>
      <c r="I55" s="19">
        <v>1</v>
      </c>
      <c r="J55" s="20">
        <f t="shared" si="1"/>
        <v>1.049191</v>
      </c>
      <c r="K55" s="21">
        <f t="shared" si="2"/>
        <v>94302.45</v>
      </c>
      <c r="L55" s="30">
        <f>K55-'[2]СПК_2 ур_Госпиталь'!O52</f>
        <v>0</v>
      </c>
    </row>
    <row r="56" spans="1:12" ht="15.75" x14ac:dyDescent="0.25">
      <c r="A56" s="49">
        <v>49</v>
      </c>
      <c r="B56" s="36" t="s">
        <v>437</v>
      </c>
      <c r="C56" s="37" t="s">
        <v>54</v>
      </c>
      <c r="D56" s="43" t="s">
        <v>53</v>
      </c>
      <c r="E56" s="16">
        <f t="shared" si="0"/>
        <v>21000.26</v>
      </c>
      <c r="F56" s="21">
        <v>2.95</v>
      </c>
      <c r="G56" s="17">
        <v>0.87432600000000005</v>
      </c>
      <c r="H56" s="18">
        <v>1.2</v>
      </c>
      <c r="I56" s="19">
        <v>1</v>
      </c>
      <c r="J56" s="20">
        <f t="shared" si="1"/>
        <v>1.049191</v>
      </c>
      <c r="K56" s="21">
        <f t="shared" si="2"/>
        <v>64998.19</v>
      </c>
      <c r="L56" s="30">
        <f>K56-'[2]СПК_2 ур_Госпиталь'!O53</f>
        <v>0</v>
      </c>
    </row>
    <row r="57" spans="1:12" ht="15.75" x14ac:dyDescent="0.25">
      <c r="A57" s="49">
        <v>50</v>
      </c>
      <c r="B57" s="36" t="s">
        <v>438</v>
      </c>
      <c r="C57" s="37" t="s">
        <v>55</v>
      </c>
      <c r="D57" s="43" t="s">
        <v>53</v>
      </c>
      <c r="E57" s="16">
        <f t="shared" si="0"/>
        <v>21000.26</v>
      </c>
      <c r="F57" s="21">
        <v>5.33</v>
      </c>
      <c r="G57" s="17">
        <v>0.87432600000000005</v>
      </c>
      <c r="H57" s="18">
        <v>1.2</v>
      </c>
      <c r="I57" s="19">
        <v>1</v>
      </c>
      <c r="J57" s="20">
        <f t="shared" si="1"/>
        <v>1.049191</v>
      </c>
      <c r="K57" s="21">
        <f t="shared" si="2"/>
        <v>117437.4</v>
      </c>
      <c r="L57" s="30">
        <f>K57-'[2]СПК_2 ур_Госпиталь'!O54</f>
        <v>0</v>
      </c>
    </row>
    <row r="58" spans="1:12" ht="15.75" x14ac:dyDescent="0.25">
      <c r="A58" s="49">
        <v>51</v>
      </c>
      <c r="B58" s="36" t="s">
        <v>439</v>
      </c>
      <c r="C58" s="37" t="s">
        <v>56</v>
      </c>
      <c r="D58" s="43" t="s">
        <v>53</v>
      </c>
      <c r="E58" s="16">
        <f t="shared" si="0"/>
        <v>21000.26</v>
      </c>
      <c r="F58" s="21">
        <v>0.77</v>
      </c>
      <c r="G58" s="17">
        <v>0.87432600000000005</v>
      </c>
      <c r="H58" s="18">
        <v>1.2</v>
      </c>
      <c r="I58" s="19">
        <v>1</v>
      </c>
      <c r="J58" s="20">
        <f t="shared" si="1"/>
        <v>1.049191</v>
      </c>
      <c r="K58" s="21">
        <f t="shared" si="2"/>
        <v>16965.63</v>
      </c>
      <c r="L58" s="30">
        <f>K58-'[2]СПК_2 ур_Госпиталь'!O55</f>
        <v>0</v>
      </c>
    </row>
    <row r="59" spans="1:12" ht="15.75" x14ac:dyDescent="0.25">
      <c r="A59" s="49">
        <v>52</v>
      </c>
      <c r="B59" s="36" t="s">
        <v>440</v>
      </c>
      <c r="C59" s="37" t="s">
        <v>57</v>
      </c>
      <c r="D59" s="43" t="s">
        <v>53</v>
      </c>
      <c r="E59" s="16">
        <f t="shared" si="0"/>
        <v>21000.26</v>
      </c>
      <c r="F59" s="21">
        <v>0.97</v>
      </c>
      <c r="G59" s="17">
        <v>0.87432600000000005</v>
      </c>
      <c r="H59" s="18">
        <v>1.2</v>
      </c>
      <c r="I59" s="19">
        <v>1</v>
      </c>
      <c r="J59" s="20">
        <f t="shared" si="1"/>
        <v>1.049191</v>
      </c>
      <c r="K59" s="21">
        <f t="shared" si="2"/>
        <v>21372.29</v>
      </c>
      <c r="L59" s="30">
        <f>K59-'[2]СПК_2 ур_Госпиталь'!O56</f>
        <v>0</v>
      </c>
    </row>
    <row r="60" spans="1:12" ht="15.75" x14ac:dyDescent="0.25">
      <c r="A60" s="49">
        <v>53</v>
      </c>
      <c r="B60" s="36" t="s">
        <v>441</v>
      </c>
      <c r="C60" s="37" t="s">
        <v>58</v>
      </c>
      <c r="D60" s="43" t="s">
        <v>53</v>
      </c>
      <c r="E60" s="16">
        <f t="shared" si="0"/>
        <v>21000.26</v>
      </c>
      <c r="F60" s="21">
        <v>0.88</v>
      </c>
      <c r="G60" s="17">
        <v>0.87432600000000005</v>
      </c>
      <c r="H60" s="18">
        <v>1.2</v>
      </c>
      <c r="I60" s="19">
        <v>1</v>
      </c>
      <c r="J60" s="20">
        <f t="shared" si="1"/>
        <v>1.049191</v>
      </c>
      <c r="K60" s="21">
        <f t="shared" si="2"/>
        <v>19389.29</v>
      </c>
      <c r="L60" s="30">
        <f>K60-'[2]СПК_2 ур_Госпиталь'!O57</f>
        <v>0</v>
      </c>
    </row>
    <row r="61" spans="1:12" ht="15.75" x14ac:dyDescent="0.25">
      <c r="A61" s="49">
        <v>54</v>
      </c>
      <c r="B61" s="36" t="s">
        <v>442</v>
      </c>
      <c r="C61" s="37" t="s">
        <v>59</v>
      </c>
      <c r="D61" s="43" t="s">
        <v>53</v>
      </c>
      <c r="E61" s="16">
        <f t="shared" si="0"/>
        <v>21000.26</v>
      </c>
      <c r="F61" s="21">
        <v>1.05</v>
      </c>
      <c r="G61" s="17">
        <v>0.87432600000000005</v>
      </c>
      <c r="H61" s="18">
        <v>1.2</v>
      </c>
      <c r="I61" s="19">
        <v>1</v>
      </c>
      <c r="J61" s="20">
        <f t="shared" si="1"/>
        <v>1.049191</v>
      </c>
      <c r="K61" s="21">
        <f t="shared" si="2"/>
        <v>23134.95</v>
      </c>
      <c r="L61" s="30">
        <f>K61-'[2]СПК_2 ур_Госпиталь'!O58</f>
        <v>0</v>
      </c>
    </row>
    <row r="62" spans="1:12" ht="15.75" x14ac:dyDescent="0.25">
      <c r="A62" s="49">
        <v>55</v>
      </c>
      <c r="B62" s="36" t="s">
        <v>443</v>
      </c>
      <c r="C62" s="37" t="s">
        <v>60</v>
      </c>
      <c r="D62" s="43" t="s">
        <v>53</v>
      </c>
      <c r="E62" s="16">
        <f t="shared" si="0"/>
        <v>21000.26</v>
      </c>
      <c r="F62" s="21">
        <v>1.25</v>
      </c>
      <c r="G62" s="17">
        <v>0.87432600000000005</v>
      </c>
      <c r="H62" s="18">
        <v>1.2</v>
      </c>
      <c r="I62" s="19">
        <v>1</v>
      </c>
      <c r="J62" s="20">
        <f t="shared" si="1"/>
        <v>1.049191</v>
      </c>
      <c r="K62" s="21">
        <f t="shared" si="2"/>
        <v>27541.599999999999</v>
      </c>
      <c r="L62" s="30">
        <f>K62-'[2]СПК_2 ур_Госпиталь'!O59</f>
        <v>0</v>
      </c>
    </row>
    <row r="63" spans="1:12" ht="15.75" x14ac:dyDescent="0.25">
      <c r="A63" s="49">
        <v>56</v>
      </c>
      <c r="B63" s="36" t="s">
        <v>444</v>
      </c>
      <c r="C63" s="37" t="s">
        <v>62</v>
      </c>
      <c r="D63" s="43" t="s">
        <v>61</v>
      </c>
      <c r="E63" s="16">
        <f t="shared" si="0"/>
        <v>21000.26</v>
      </c>
      <c r="F63" s="21">
        <v>1.51</v>
      </c>
      <c r="G63" s="17">
        <v>0.87432600000000005</v>
      </c>
      <c r="H63" s="18">
        <v>1.2</v>
      </c>
      <c r="I63" s="19">
        <v>1</v>
      </c>
      <c r="J63" s="20">
        <f t="shared" si="1"/>
        <v>1.049191</v>
      </c>
      <c r="K63" s="21">
        <f t="shared" si="2"/>
        <v>33270.26</v>
      </c>
      <c r="L63" s="30">
        <f>K63-'[2]СПК_2 ур_Госпиталь'!O60</f>
        <v>0</v>
      </c>
    </row>
    <row r="64" spans="1:12" ht="15.75" x14ac:dyDescent="0.25">
      <c r="A64" s="49">
        <v>57</v>
      </c>
      <c r="B64" s="36" t="s">
        <v>445</v>
      </c>
      <c r="C64" s="37" t="s">
        <v>63</v>
      </c>
      <c r="D64" s="43" t="s">
        <v>61</v>
      </c>
      <c r="E64" s="16">
        <f t="shared" si="0"/>
        <v>21000.26</v>
      </c>
      <c r="F64" s="21">
        <v>2.2599999999999998</v>
      </c>
      <c r="G64" s="17">
        <v>0.87432600000000005</v>
      </c>
      <c r="H64" s="18">
        <v>1.2</v>
      </c>
      <c r="I64" s="19">
        <v>1</v>
      </c>
      <c r="J64" s="20">
        <f t="shared" si="1"/>
        <v>1.049191</v>
      </c>
      <c r="K64" s="21">
        <f t="shared" si="2"/>
        <v>49795.22</v>
      </c>
      <c r="L64" s="30">
        <f>K64-'[2]СПК_2 ур_Госпиталь'!O61</f>
        <v>0</v>
      </c>
    </row>
    <row r="65" spans="1:12" ht="15.75" x14ac:dyDescent="0.25">
      <c r="A65" s="49">
        <v>58</v>
      </c>
      <c r="B65" s="36" t="s">
        <v>446</v>
      </c>
      <c r="C65" s="37" t="s">
        <v>64</v>
      </c>
      <c r="D65" s="43" t="s">
        <v>61</v>
      </c>
      <c r="E65" s="16">
        <f t="shared" si="0"/>
        <v>21000.26</v>
      </c>
      <c r="F65" s="21">
        <v>1.38</v>
      </c>
      <c r="G65" s="17">
        <v>0.87432600000000005</v>
      </c>
      <c r="H65" s="18">
        <v>1.2</v>
      </c>
      <c r="I65" s="19">
        <v>1</v>
      </c>
      <c r="J65" s="20">
        <f t="shared" si="1"/>
        <v>1.049191</v>
      </c>
      <c r="K65" s="21">
        <f t="shared" si="2"/>
        <v>30405.93</v>
      </c>
      <c r="L65" s="30">
        <f>K65-'[2]СПК_2 ур_Госпиталь'!O62</f>
        <v>0</v>
      </c>
    </row>
    <row r="66" spans="1:12" ht="15.75" x14ac:dyDescent="0.25">
      <c r="A66" s="49">
        <v>59</v>
      </c>
      <c r="B66" s="36" t="s">
        <v>447</v>
      </c>
      <c r="C66" s="37" t="s">
        <v>65</v>
      </c>
      <c r="D66" s="43" t="s">
        <v>61</v>
      </c>
      <c r="E66" s="16">
        <f t="shared" si="0"/>
        <v>21000.26</v>
      </c>
      <c r="F66" s="21">
        <v>2.82</v>
      </c>
      <c r="G66" s="17">
        <v>0.87432600000000005</v>
      </c>
      <c r="H66" s="18">
        <v>1.2</v>
      </c>
      <c r="I66" s="19">
        <v>1</v>
      </c>
      <c r="J66" s="20">
        <f t="shared" si="1"/>
        <v>1.049191</v>
      </c>
      <c r="K66" s="21">
        <f t="shared" si="2"/>
        <v>62133.86</v>
      </c>
      <c r="L66" s="30">
        <f>K66-'[2]СПК_2 ур_Госпиталь'!O63</f>
        <v>0</v>
      </c>
    </row>
    <row r="67" spans="1:12" ht="15.75" x14ac:dyDescent="0.25">
      <c r="A67" s="49">
        <v>60</v>
      </c>
      <c r="B67" s="36" t="s">
        <v>448</v>
      </c>
      <c r="C67" s="37" t="s">
        <v>67</v>
      </c>
      <c r="D67" s="43" t="s">
        <v>66</v>
      </c>
      <c r="E67" s="16">
        <f t="shared" si="0"/>
        <v>21000.26</v>
      </c>
      <c r="F67" s="21">
        <v>0.57999999999999996</v>
      </c>
      <c r="G67" s="17">
        <v>0.87432600000000005</v>
      </c>
      <c r="H67" s="18">
        <v>1.2</v>
      </c>
      <c r="I67" s="19">
        <v>1</v>
      </c>
      <c r="J67" s="20">
        <f t="shared" si="1"/>
        <v>1.049191</v>
      </c>
      <c r="K67" s="21">
        <f t="shared" si="2"/>
        <v>12779.3</v>
      </c>
      <c r="L67" s="30">
        <f>K67-'[2]СПК_2 ур_Госпиталь'!O64</f>
        <v>0</v>
      </c>
    </row>
    <row r="68" spans="1:12" ht="15.75" x14ac:dyDescent="0.25">
      <c r="A68" s="49">
        <v>61</v>
      </c>
      <c r="B68" s="36" t="s">
        <v>449</v>
      </c>
      <c r="C68" s="37" t="s">
        <v>68</v>
      </c>
      <c r="D68" s="43" t="s">
        <v>66</v>
      </c>
      <c r="E68" s="16">
        <f t="shared" si="0"/>
        <v>21000.26</v>
      </c>
      <c r="F68" s="21">
        <v>0.62</v>
      </c>
      <c r="G68" s="17">
        <v>0.87432600000000005</v>
      </c>
      <c r="H68" s="18">
        <v>1.2</v>
      </c>
      <c r="I68" s="19">
        <v>1</v>
      </c>
      <c r="J68" s="20">
        <f t="shared" si="1"/>
        <v>1.049191</v>
      </c>
      <c r="K68" s="21">
        <f t="shared" si="2"/>
        <v>13660.64</v>
      </c>
      <c r="L68" s="30">
        <f>K68-'[2]СПК_2 ур_Госпиталь'!O65</f>
        <v>0</v>
      </c>
    </row>
    <row r="69" spans="1:12" ht="15.75" x14ac:dyDescent="0.25">
      <c r="A69" s="49">
        <v>62</v>
      </c>
      <c r="B69" s="36" t="s">
        <v>450</v>
      </c>
      <c r="C69" s="37" t="s">
        <v>69</v>
      </c>
      <c r="D69" s="43" t="s">
        <v>66</v>
      </c>
      <c r="E69" s="16">
        <f t="shared" si="0"/>
        <v>21000.26</v>
      </c>
      <c r="F69" s="21">
        <v>1.4</v>
      </c>
      <c r="G69" s="17">
        <v>0.87432600000000005</v>
      </c>
      <c r="H69" s="18">
        <v>1.2</v>
      </c>
      <c r="I69" s="19">
        <v>1</v>
      </c>
      <c r="J69" s="20">
        <f t="shared" si="1"/>
        <v>1.049191</v>
      </c>
      <c r="K69" s="21">
        <f t="shared" si="2"/>
        <v>30846.6</v>
      </c>
      <c r="L69" s="30">
        <f>K69-'[2]СПК_2 ур_Госпиталь'!O66</f>
        <v>0</v>
      </c>
    </row>
    <row r="70" spans="1:12" ht="15.75" x14ac:dyDescent="0.25">
      <c r="A70" s="49">
        <v>63</v>
      </c>
      <c r="B70" s="36" t="s">
        <v>451</v>
      </c>
      <c r="C70" s="37" t="s">
        <v>70</v>
      </c>
      <c r="D70" s="43" t="s">
        <v>66</v>
      </c>
      <c r="E70" s="16">
        <f t="shared" si="0"/>
        <v>21000.26</v>
      </c>
      <c r="F70" s="21">
        <v>1.27</v>
      </c>
      <c r="G70" s="17">
        <v>0.87432600000000005</v>
      </c>
      <c r="H70" s="18">
        <v>1.2</v>
      </c>
      <c r="I70" s="19">
        <v>1</v>
      </c>
      <c r="J70" s="20">
        <f t="shared" si="1"/>
        <v>1.049191</v>
      </c>
      <c r="K70" s="21">
        <f t="shared" si="2"/>
        <v>27982.27</v>
      </c>
      <c r="L70" s="30">
        <f>K70-'[2]СПК_2 ур_Госпиталь'!O67</f>
        <v>0</v>
      </c>
    </row>
    <row r="71" spans="1:12" ht="15.75" x14ac:dyDescent="0.25">
      <c r="A71" s="49">
        <v>64</v>
      </c>
      <c r="B71" s="36" t="s">
        <v>452</v>
      </c>
      <c r="C71" s="37" t="s">
        <v>71</v>
      </c>
      <c r="D71" s="43" t="s">
        <v>66</v>
      </c>
      <c r="E71" s="16">
        <f t="shared" si="0"/>
        <v>21000.26</v>
      </c>
      <c r="F71" s="21">
        <v>3.12</v>
      </c>
      <c r="G71" s="17">
        <v>0.87432600000000005</v>
      </c>
      <c r="H71" s="18">
        <v>1.2</v>
      </c>
      <c r="I71" s="19">
        <v>1</v>
      </c>
      <c r="J71" s="20">
        <f t="shared" si="1"/>
        <v>1.049191</v>
      </c>
      <c r="K71" s="21">
        <f t="shared" si="2"/>
        <v>68743.850000000006</v>
      </c>
      <c r="L71" s="30">
        <f>K71-'[2]СПК_2 ур_Госпиталь'!O68</f>
        <v>0</v>
      </c>
    </row>
    <row r="72" spans="1:12" ht="15.75" x14ac:dyDescent="0.25">
      <c r="A72" s="49">
        <v>65</v>
      </c>
      <c r="B72" s="36" t="s">
        <v>453</v>
      </c>
      <c r="C72" s="37" t="s">
        <v>72</v>
      </c>
      <c r="D72" s="43" t="s">
        <v>66</v>
      </c>
      <c r="E72" s="16">
        <f t="shared" si="0"/>
        <v>21000.26</v>
      </c>
      <c r="F72" s="21">
        <v>4.51</v>
      </c>
      <c r="G72" s="17">
        <v>0.87432600000000005</v>
      </c>
      <c r="H72" s="18">
        <v>1.2</v>
      </c>
      <c r="I72" s="19">
        <v>1</v>
      </c>
      <c r="J72" s="20">
        <f t="shared" si="1"/>
        <v>1.049191</v>
      </c>
      <c r="K72" s="21">
        <f t="shared" si="2"/>
        <v>99370.11</v>
      </c>
      <c r="L72" s="30">
        <f>K72-'[2]СПК_2 ур_Госпиталь'!O69</f>
        <v>0</v>
      </c>
    </row>
    <row r="73" spans="1:12" ht="15.75" x14ac:dyDescent="0.25">
      <c r="A73" s="49">
        <v>66</v>
      </c>
      <c r="B73" s="36" t="s">
        <v>454</v>
      </c>
      <c r="C73" s="37" t="s">
        <v>348</v>
      </c>
      <c r="D73" s="43" t="s">
        <v>66</v>
      </c>
      <c r="E73" s="16">
        <f t="shared" ref="E73:E136" si="3">$E$7</f>
        <v>21000.26</v>
      </c>
      <c r="F73" s="21">
        <v>7.2</v>
      </c>
      <c r="G73" s="17">
        <v>0.87432600000000005</v>
      </c>
      <c r="H73" s="18">
        <v>1.2</v>
      </c>
      <c r="I73" s="19">
        <v>1</v>
      </c>
      <c r="J73" s="20">
        <f t="shared" ref="J73:J136" si="4">ROUND(G73*H73*I73,6)</f>
        <v>1.049191</v>
      </c>
      <c r="K73" s="21">
        <f t="shared" ref="K73:K136" si="5">ROUND(E73*F73*J73,2)</f>
        <v>158639.64000000001</v>
      </c>
      <c r="L73" s="30">
        <f>K73-'[2]СПК_2 ур_Госпиталь'!O70</f>
        <v>0</v>
      </c>
    </row>
    <row r="74" spans="1:12" ht="15.75" x14ac:dyDescent="0.25">
      <c r="A74" s="49">
        <v>67</v>
      </c>
      <c r="B74" s="36" t="s">
        <v>455</v>
      </c>
      <c r="C74" s="37" t="s">
        <v>73</v>
      </c>
      <c r="D74" s="43" t="s">
        <v>66</v>
      </c>
      <c r="E74" s="16">
        <f t="shared" si="3"/>
        <v>21000.26</v>
      </c>
      <c r="F74" s="21">
        <v>1.18</v>
      </c>
      <c r="G74" s="17">
        <v>0.87432600000000005</v>
      </c>
      <c r="H74" s="18">
        <v>1.2</v>
      </c>
      <c r="I74" s="19">
        <v>1</v>
      </c>
      <c r="J74" s="20">
        <f t="shared" si="4"/>
        <v>1.049191</v>
      </c>
      <c r="K74" s="21">
        <f t="shared" si="5"/>
        <v>25999.27</v>
      </c>
      <c r="L74" s="30">
        <f>K74-'[2]СПК_2 ур_Госпиталь'!O71</f>
        <v>0</v>
      </c>
    </row>
    <row r="75" spans="1:12" ht="15.75" x14ac:dyDescent="0.25">
      <c r="A75" s="49">
        <v>68</v>
      </c>
      <c r="B75" s="36" t="s">
        <v>456</v>
      </c>
      <c r="C75" s="37" t="s">
        <v>74</v>
      </c>
      <c r="D75" s="43" t="s">
        <v>66</v>
      </c>
      <c r="E75" s="16">
        <f t="shared" si="3"/>
        <v>21000.26</v>
      </c>
      <c r="F75" s="21">
        <v>0.98</v>
      </c>
      <c r="G75" s="17">
        <v>0.87432600000000005</v>
      </c>
      <c r="H75" s="18">
        <v>1.2</v>
      </c>
      <c r="I75" s="19">
        <v>1</v>
      </c>
      <c r="J75" s="20">
        <f t="shared" si="4"/>
        <v>1.049191</v>
      </c>
      <c r="K75" s="21">
        <f t="shared" si="5"/>
        <v>21592.62</v>
      </c>
      <c r="L75" s="30">
        <f>K75-'[2]СПК_2 ур_Госпиталь'!O72</f>
        <v>0</v>
      </c>
    </row>
    <row r="76" spans="1:12" ht="30" x14ac:dyDescent="0.25">
      <c r="A76" s="49">
        <v>69</v>
      </c>
      <c r="B76" s="36" t="s">
        <v>457</v>
      </c>
      <c r="C76" s="37" t="s">
        <v>75</v>
      </c>
      <c r="D76" s="43" t="s">
        <v>66</v>
      </c>
      <c r="E76" s="16">
        <f t="shared" si="3"/>
        <v>21000.26</v>
      </c>
      <c r="F76" s="21">
        <v>0.35</v>
      </c>
      <c r="G76" s="17">
        <v>0.87432600000000005</v>
      </c>
      <c r="H76" s="18">
        <v>1.2</v>
      </c>
      <c r="I76" s="19">
        <v>1</v>
      </c>
      <c r="J76" s="20">
        <f t="shared" si="4"/>
        <v>1.049191</v>
      </c>
      <c r="K76" s="21">
        <f t="shared" si="5"/>
        <v>7711.65</v>
      </c>
      <c r="L76" s="30">
        <f>K76-'[2]СПК_2 ур_Госпиталь'!O73</f>
        <v>0</v>
      </c>
    </row>
    <row r="77" spans="1:12" ht="15.75" x14ac:dyDescent="0.25">
      <c r="A77" s="49">
        <v>70</v>
      </c>
      <c r="B77" s="36" t="s">
        <v>458</v>
      </c>
      <c r="C77" s="37" t="s">
        <v>76</v>
      </c>
      <c r="D77" s="43" t="s">
        <v>66</v>
      </c>
      <c r="E77" s="16">
        <f t="shared" si="3"/>
        <v>21000.26</v>
      </c>
      <c r="F77" s="21">
        <v>0.5</v>
      </c>
      <c r="G77" s="17">
        <v>1.4</v>
      </c>
      <c r="H77" s="18">
        <v>1.2</v>
      </c>
      <c r="I77" s="19">
        <v>1</v>
      </c>
      <c r="J77" s="20">
        <f t="shared" si="4"/>
        <v>1.68</v>
      </c>
      <c r="K77" s="21">
        <f t="shared" si="5"/>
        <v>17640.22</v>
      </c>
      <c r="L77" s="30">
        <f>K77-'[2]СПК_2 ур_Госпиталь'!O74</f>
        <v>0</v>
      </c>
    </row>
    <row r="78" spans="1:12" ht="15.75" x14ac:dyDescent="0.25">
      <c r="A78" s="49">
        <v>71</v>
      </c>
      <c r="B78" s="36" t="s">
        <v>459</v>
      </c>
      <c r="C78" s="37" t="s">
        <v>77</v>
      </c>
      <c r="D78" s="43" t="s">
        <v>66</v>
      </c>
      <c r="E78" s="16">
        <f t="shared" si="3"/>
        <v>21000.26</v>
      </c>
      <c r="F78" s="21">
        <v>1</v>
      </c>
      <c r="G78" s="17">
        <v>0.87432600000000005</v>
      </c>
      <c r="H78" s="18">
        <v>1.2</v>
      </c>
      <c r="I78" s="19">
        <v>1</v>
      </c>
      <c r="J78" s="20">
        <f t="shared" si="4"/>
        <v>1.049191</v>
      </c>
      <c r="K78" s="21">
        <f t="shared" si="5"/>
        <v>22033.279999999999</v>
      </c>
      <c r="L78" s="30">
        <f>K78-'[2]СПК_2 ур_Госпиталь'!O75</f>
        <v>0</v>
      </c>
    </row>
    <row r="79" spans="1:12" ht="15.75" x14ac:dyDescent="0.25">
      <c r="A79" s="49">
        <v>72</v>
      </c>
      <c r="B79" s="36" t="s">
        <v>460</v>
      </c>
      <c r="C79" s="37" t="s">
        <v>748</v>
      </c>
      <c r="D79" s="43" t="s">
        <v>66</v>
      </c>
      <c r="E79" s="16">
        <f t="shared" si="3"/>
        <v>21000.26</v>
      </c>
      <c r="F79" s="21">
        <v>4.4000000000000004</v>
      </c>
      <c r="G79" s="17">
        <v>0.87432600000000005</v>
      </c>
      <c r="H79" s="18">
        <v>1.2</v>
      </c>
      <c r="I79" s="19">
        <v>1</v>
      </c>
      <c r="J79" s="20">
        <f t="shared" si="4"/>
        <v>1.049191</v>
      </c>
      <c r="K79" s="21">
        <f t="shared" si="5"/>
        <v>96946.45</v>
      </c>
      <c r="L79" s="30">
        <f>K79-'[2]СПК_2 ур_Госпиталь'!O76</f>
        <v>0</v>
      </c>
    </row>
    <row r="80" spans="1:12" ht="15.75" x14ac:dyDescent="0.25">
      <c r="A80" s="49">
        <v>73</v>
      </c>
      <c r="B80" s="36" t="s">
        <v>461</v>
      </c>
      <c r="C80" s="37" t="s">
        <v>78</v>
      </c>
      <c r="D80" s="43" t="s">
        <v>66</v>
      </c>
      <c r="E80" s="16">
        <f t="shared" si="3"/>
        <v>21000.26</v>
      </c>
      <c r="F80" s="21">
        <v>2.2999999999999998</v>
      </c>
      <c r="G80" s="17">
        <v>0.87432600000000005</v>
      </c>
      <c r="H80" s="18">
        <v>1.2</v>
      </c>
      <c r="I80" s="19">
        <v>1</v>
      </c>
      <c r="J80" s="20">
        <f t="shared" si="4"/>
        <v>1.049191</v>
      </c>
      <c r="K80" s="21">
        <f t="shared" si="5"/>
        <v>50676.55</v>
      </c>
      <c r="L80" s="30">
        <f>K80-'[2]СПК_2 ур_Госпиталь'!O77</f>
        <v>0</v>
      </c>
    </row>
    <row r="81" spans="1:12" ht="15.75" x14ac:dyDescent="0.25">
      <c r="A81" s="49">
        <v>74</v>
      </c>
      <c r="B81" s="36" t="s">
        <v>462</v>
      </c>
      <c r="C81" s="37" t="s">
        <v>80</v>
      </c>
      <c r="D81" s="43" t="s">
        <v>79</v>
      </c>
      <c r="E81" s="16">
        <f t="shared" si="3"/>
        <v>21000.26</v>
      </c>
      <c r="F81" s="21">
        <v>1.42</v>
      </c>
      <c r="G81" s="17">
        <v>0.87432600000000005</v>
      </c>
      <c r="H81" s="18">
        <v>1.2</v>
      </c>
      <c r="I81" s="19">
        <v>1</v>
      </c>
      <c r="J81" s="20">
        <f t="shared" si="4"/>
        <v>1.049191</v>
      </c>
      <c r="K81" s="21">
        <f t="shared" si="5"/>
        <v>31287.26</v>
      </c>
      <c r="L81" s="30">
        <f>K81-'[2]СПК_2 ур_Госпиталь'!O78</f>
        <v>0</v>
      </c>
    </row>
    <row r="82" spans="1:12" ht="75.75" customHeight="1" x14ac:dyDescent="0.25">
      <c r="A82" s="49">
        <v>75</v>
      </c>
      <c r="B82" s="36" t="s">
        <v>463</v>
      </c>
      <c r="C82" s="37" t="s">
        <v>81</v>
      </c>
      <c r="D82" s="43" t="s">
        <v>79</v>
      </c>
      <c r="E82" s="16">
        <f t="shared" si="3"/>
        <v>21000.26</v>
      </c>
      <c r="F82" s="21">
        <v>2.81</v>
      </c>
      <c r="G82" s="17">
        <v>1</v>
      </c>
      <c r="H82" s="18">
        <v>1.2</v>
      </c>
      <c r="I82" s="19">
        <v>1</v>
      </c>
      <c r="J82" s="20">
        <f t="shared" si="4"/>
        <v>1.2</v>
      </c>
      <c r="K82" s="21">
        <f t="shared" si="5"/>
        <v>70812.88</v>
      </c>
      <c r="L82" s="30">
        <f>K82-'[2]СПК_2 ур_Госпиталь'!O79</f>
        <v>0</v>
      </c>
    </row>
    <row r="83" spans="1:12" ht="30" x14ac:dyDescent="0.25">
      <c r="A83" s="49">
        <v>76</v>
      </c>
      <c r="B83" s="36" t="s">
        <v>464</v>
      </c>
      <c r="C83" s="37" t="s">
        <v>749</v>
      </c>
      <c r="D83" s="43" t="s">
        <v>79</v>
      </c>
      <c r="E83" s="16">
        <f t="shared" si="3"/>
        <v>21000.26</v>
      </c>
      <c r="F83" s="21">
        <v>3.48</v>
      </c>
      <c r="G83" s="17">
        <v>1</v>
      </c>
      <c r="H83" s="18">
        <v>1.2</v>
      </c>
      <c r="I83" s="19">
        <v>1</v>
      </c>
      <c r="J83" s="20">
        <f t="shared" si="4"/>
        <v>1.2</v>
      </c>
      <c r="K83" s="21">
        <f t="shared" si="5"/>
        <v>87697.09</v>
      </c>
      <c r="L83" s="30">
        <f>K83-'[2]СПК_2 ур_Госпиталь'!O80</f>
        <v>0</v>
      </c>
    </row>
    <row r="84" spans="1:12" ht="15.75" x14ac:dyDescent="0.25">
      <c r="A84" s="49">
        <v>77</v>
      </c>
      <c r="B84" s="36" t="s">
        <v>465</v>
      </c>
      <c r="C84" s="37" t="s">
        <v>82</v>
      </c>
      <c r="D84" s="43" t="s">
        <v>79</v>
      </c>
      <c r="E84" s="16">
        <f t="shared" si="3"/>
        <v>21000.26</v>
      </c>
      <c r="F84" s="21">
        <v>1.1200000000000001</v>
      </c>
      <c r="G84" s="17">
        <v>0.87432600000000005</v>
      </c>
      <c r="H84" s="18">
        <v>1.2</v>
      </c>
      <c r="I84" s="19">
        <v>1</v>
      </c>
      <c r="J84" s="20">
        <f t="shared" si="4"/>
        <v>1.049191</v>
      </c>
      <c r="K84" s="21">
        <f t="shared" si="5"/>
        <v>24677.279999999999</v>
      </c>
      <c r="L84" s="30">
        <f>K84-'[2]СПК_2 ур_Госпиталь'!O81</f>
        <v>0</v>
      </c>
    </row>
    <row r="85" spans="1:12" ht="15.75" x14ac:dyDescent="0.25">
      <c r="A85" s="49">
        <v>78</v>
      </c>
      <c r="B85" s="36" t="s">
        <v>466</v>
      </c>
      <c r="C85" s="37" t="s">
        <v>83</v>
      </c>
      <c r="D85" s="43" t="s">
        <v>79</v>
      </c>
      <c r="E85" s="16">
        <f t="shared" si="3"/>
        <v>21000.26</v>
      </c>
      <c r="F85" s="21">
        <v>2.0099999999999998</v>
      </c>
      <c r="G85" s="17">
        <v>1</v>
      </c>
      <c r="H85" s="18">
        <v>1.2</v>
      </c>
      <c r="I85" s="19">
        <v>1</v>
      </c>
      <c r="J85" s="20">
        <f t="shared" si="4"/>
        <v>1.2</v>
      </c>
      <c r="K85" s="21">
        <f t="shared" si="5"/>
        <v>50652.63</v>
      </c>
      <c r="L85" s="30">
        <f>K85-'[2]СПК_2 ур_Госпиталь'!O82</f>
        <v>0</v>
      </c>
    </row>
    <row r="86" spans="1:12" ht="15.75" x14ac:dyDescent="0.25">
      <c r="A86" s="49">
        <v>79</v>
      </c>
      <c r="B86" s="36" t="s">
        <v>467</v>
      </c>
      <c r="C86" s="37" t="s">
        <v>84</v>
      </c>
      <c r="D86" s="43" t="s">
        <v>79</v>
      </c>
      <c r="E86" s="16">
        <f t="shared" si="3"/>
        <v>21000.26</v>
      </c>
      <c r="F86" s="21">
        <v>1.42</v>
      </c>
      <c r="G86" s="17">
        <v>0.87432600000000005</v>
      </c>
      <c r="H86" s="18">
        <v>1.2</v>
      </c>
      <c r="I86" s="19">
        <v>1</v>
      </c>
      <c r="J86" s="20">
        <f t="shared" si="4"/>
        <v>1.049191</v>
      </c>
      <c r="K86" s="21">
        <f t="shared" si="5"/>
        <v>31287.26</v>
      </c>
      <c r="L86" s="30">
        <f>K86-'[2]СПК_2 ур_Госпиталь'!O83</f>
        <v>0</v>
      </c>
    </row>
    <row r="87" spans="1:12" ht="15.75" x14ac:dyDescent="0.25">
      <c r="A87" s="49">
        <v>80</v>
      </c>
      <c r="B87" s="36" t="s">
        <v>468</v>
      </c>
      <c r="C87" s="37" t="s">
        <v>85</v>
      </c>
      <c r="D87" s="43" t="s">
        <v>79</v>
      </c>
      <c r="E87" s="16">
        <f t="shared" si="3"/>
        <v>21000.26</v>
      </c>
      <c r="F87" s="21">
        <v>2.38</v>
      </c>
      <c r="G87" s="17">
        <v>1</v>
      </c>
      <c r="H87" s="18">
        <v>1.2</v>
      </c>
      <c r="I87" s="19">
        <v>1</v>
      </c>
      <c r="J87" s="20">
        <f t="shared" si="4"/>
        <v>1.2</v>
      </c>
      <c r="K87" s="21">
        <f t="shared" si="5"/>
        <v>59976.74</v>
      </c>
      <c r="L87" s="30">
        <f>K87-'[2]СПК_2 ур_Госпиталь'!O84</f>
        <v>0</v>
      </c>
    </row>
    <row r="88" spans="1:12" ht="15.75" x14ac:dyDescent="0.25">
      <c r="A88" s="49">
        <v>81</v>
      </c>
      <c r="B88" s="36" t="s">
        <v>469</v>
      </c>
      <c r="C88" s="37" t="s">
        <v>87</v>
      </c>
      <c r="D88" s="43" t="s">
        <v>86</v>
      </c>
      <c r="E88" s="16">
        <f t="shared" si="3"/>
        <v>21000.26</v>
      </c>
      <c r="F88" s="21">
        <v>0.84</v>
      </c>
      <c r="G88" s="17">
        <v>0.87432600000000005</v>
      </c>
      <c r="H88" s="18">
        <v>1.2</v>
      </c>
      <c r="I88" s="19">
        <v>1</v>
      </c>
      <c r="J88" s="20">
        <f t="shared" si="4"/>
        <v>1.049191</v>
      </c>
      <c r="K88" s="21">
        <f t="shared" si="5"/>
        <v>18507.96</v>
      </c>
      <c r="L88" s="30">
        <f>K88-'[2]СПК_2 ур_Госпиталь'!O85</f>
        <v>0</v>
      </c>
    </row>
    <row r="89" spans="1:12" ht="15.75" x14ac:dyDescent="0.25">
      <c r="A89" s="49">
        <v>82</v>
      </c>
      <c r="B89" s="36" t="s">
        <v>470</v>
      </c>
      <c r="C89" s="37" t="s">
        <v>88</v>
      </c>
      <c r="D89" s="43" t="s">
        <v>86</v>
      </c>
      <c r="E89" s="16">
        <f t="shared" si="3"/>
        <v>21000.26</v>
      </c>
      <c r="F89" s="21">
        <v>1.74</v>
      </c>
      <c r="G89" s="17">
        <v>0.87432600000000005</v>
      </c>
      <c r="H89" s="18">
        <v>1.2</v>
      </c>
      <c r="I89" s="19">
        <v>1</v>
      </c>
      <c r="J89" s="20">
        <f t="shared" si="4"/>
        <v>1.049191</v>
      </c>
      <c r="K89" s="21">
        <f t="shared" si="5"/>
        <v>38337.910000000003</v>
      </c>
      <c r="L89" s="30">
        <f>K89-'[2]СПК_2 ур_Госпиталь'!O86</f>
        <v>0</v>
      </c>
    </row>
    <row r="90" spans="1:12" ht="15.75" x14ac:dyDescent="0.25">
      <c r="A90" s="49">
        <v>83</v>
      </c>
      <c r="B90" s="36" t="s">
        <v>471</v>
      </c>
      <c r="C90" s="37" t="s">
        <v>89</v>
      </c>
      <c r="D90" s="43" t="s">
        <v>86</v>
      </c>
      <c r="E90" s="16">
        <f t="shared" si="3"/>
        <v>21000.26</v>
      </c>
      <c r="F90" s="21">
        <v>2.4900000000000002</v>
      </c>
      <c r="G90" s="17">
        <v>0.87432600000000005</v>
      </c>
      <c r="H90" s="18">
        <v>1.2</v>
      </c>
      <c r="I90" s="19">
        <v>1</v>
      </c>
      <c r="J90" s="20">
        <f t="shared" si="4"/>
        <v>1.049191</v>
      </c>
      <c r="K90" s="21">
        <f t="shared" si="5"/>
        <v>54862.879999999997</v>
      </c>
      <c r="L90" s="30">
        <f>K90-'[2]СПК_2 ур_Госпиталь'!O87</f>
        <v>0</v>
      </c>
    </row>
    <row r="91" spans="1:12" ht="15.75" x14ac:dyDescent="0.25">
      <c r="A91" s="49">
        <v>84</v>
      </c>
      <c r="B91" s="36" t="s">
        <v>472</v>
      </c>
      <c r="C91" s="37" t="s">
        <v>91</v>
      </c>
      <c r="D91" s="43" t="s">
        <v>90</v>
      </c>
      <c r="E91" s="16">
        <f t="shared" si="3"/>
        <v>21000.26</v>
      </c>
      <c r="F91" s="21">
        <v>0.98</v>
      </c>
      <c r="G91" s="17">
        <v>0.87432600000000005</v>
      </c>
      <c r="H91" s="18">
        <v>1.2</v>
      </c>
      <c r="I91" s="19">
        <v>1</v>
      </c>
      <c r="J91" s="20">
        <f t="shared" si="4"/>
        <v>1.049191</v>
      </c>
      <c r="K91" s="21">
        <f t="shared" si="5"/>
        <v>21592.62</v>
      </c>
      <c r="L91" s="30">
        <f>K91-'[2]СПК_2 ур_Госпиталь'!O88</f>
        <v>0</v>
      </c>
    </row>
    <row r="92" spans="1:12" ht="15.75" x14ac:dyDescent="0.25">
      <c r="A92" s="49">
        <v>85</v>
      </c>
      <c r="B92" s="36" t="s">
        <v>473</v>
      </c>
      <c r="C92" s="37" t="s">
        <v>92</v>
      </c>
      <c r="D92" s="43" t="s">
        <v>90</v>
      </c>
      <c r="E92" s="16">
        <f t="shared" si="3"/>
        <v>21000.26</v>
      </c>
      <c r="F92" s="21">
        <v>1.55</v>
      </c>
      <c r="G92" s="17">
        <v>0.87432600000000005</v>
      </c>
      <c r="H92" s="18">
        <v>1.2</v>
      </c>
      <c r="I92" s="19">
        <v>1</v>
      </c>
      <c r="J92" s="20">
        <f t="shared" si="4"/>
        <v>1.049191</v>
      </c>
      <c r="K92" s="21">
        <f t="shared" si="5"/>
        <v>34151.589999999997</v>
      </c>
      <c r="L92" s="30">
        <f>K92-'[2]СПК_2 ур_Госпиталь'!O89</f>
        <v>0</v>
      </c>
    </row>
    <row r="93" spans="1:12" ht="15.75" x14ac:dyDescent="0.25">
      <c r="A93" s="49">
        <v>86</v>
      </c>
      <c r="B93" s="36" t="s">
        <v>474</v>
      </c>
      <c r="C93" s="37" t="s">
        <v>93</v>
      </c>
      <c r="D93" s="43" t="s">
        <v>90</v>
      </c>
      <c r="E93" s="16">
        <f t="shared" si="3"/>
        <v>21000.26</v>
      </c>
      <c r="F93" s="21">
        <v>0.84</v>
      </c>
      <c r="G93" s="17">
        <v>0.87432600000000005</v>
      </c>
      <c r="H93" s="18">
        <v>1.2</v>
      </c>
      <c r="I93" s="19">
        <v>1</v>
      </c>
      <c r="J93" s="20">
        <f t="shared" si="4"/>
        <v>1.049191</v>
      </c>
      <c r="K93" s="21">
        <f t="shared" si="5"/>
        <v>18507.96</v>
      </c>
      <c r="L93" s="30">
        <f>K93-'[2]СПК_2 ур_Госпиталь'!O90</f>
        <v>0</v>
      </c>
    </row>
    <row r="94" spans="1:12" ht="15.75" x14ac:dyDescent="0.25">
      <c r="A94" s="49">
        <v>87</v>
      </c>
      <c r="B94" s="36" t="s">
        <v>475</v>
      </c>
      <c r="C94" s="37" t="s">
        <v>94</v>
      </c>
      <c r="D94" s="43" t="s">
        <v>90</v>
      </c>
      <c r="E94" s="16">
        <f t="shared" si="3"/>
        <v>21000.26</v>
      </c>
      <c r="F94" s="21">
        <v>1.33</v>
      </c>
      <c r="G94" s="17">
        <v>0.87432600000000005</v>
      </c>
      <c r="H94" s="18">
        <v>1.2</v>
      </c>
      <c r="I94" s="19">
        <v>1</v>
      </c>
      <c r="J94" s="20">
        <f t="shared" si="4"/>
        <v>1.049191</v>
      </c>
      <c r="K94" s="21">
        <f t="shared" si="5"/>
        <v>29304.27</v>
      </c>
      <c r="L94" s="30">
        <f>K94-'[2]СПК_2 ур_Госпиталь'!O91</f>
        <v>0</v>
      </c>
    </row>
    <row r="95" spans="1:12" ht="15.75" x14ac:dyDescent="0.25">
      <c r="A95" s="49">
        <v>88</v>
      </c>
      <c r="B95" s="36" t="s">
        <v>476</v>
      </c>
      <c r="C95" s="37" t="s">
        <v>95</v>
      </c>
      <c r="D95" s="43" t="s">
        <v>90</v>
      </c>
      <c r="E95" s="16">
        <f t="shared" si="3"/>
        <v>21000.26</v>
      </c>
      <c r="F95" s="21">
        <v>0.96</v>
      </c>
      <c r="G95" s="17">
        <v>0.87432600000000005</v>
      </c>
      <c r="H95" s="18">
        <v>1.2</v>
      </c>
      <c r="I95" s="19">
        <v>1</v>
      </c>
      <c r="J95" s="20">
        <f t="shared" si="4"/>
        <v>1.049191</v>
      </c>
      <c r="K95" s="21">
        <f t="shared" si="5"/>
        <v>21151.95</v>
      </c>
      <c r="L95" s="30">
        <f>K95-'[2]СПК_2 ур_Госпиталь'!O92</f>
        <v>0</v>
      </c>
    </row>
    <row r="96" spans="1:12" ht="15.75" x14ac:dyDescent="0.25">
      <c r="A96" s="49">
        <v>89</v>
      </c>
      <c r="B96" s="36" t="s">
        <v>477</v>
      </c>
      <c r="C96" s="37" t="s">
        <v>96</v>
      </c>
      <c r="D96" s="43" t="s">
        <v>90</v>
      </c>
      <c r="E96" s="16">
        <f t="shared" si="3"/>
        <v>21000.26</v>
      </c>
      <c r="F96" s="21">
        <v>2.0099999999999998</v>
      </c>
      <c r="G96" s="17">
        <v>0.87432600000000005</v>
      </c>
      <c r="H96" s="18">
        <v>1.2</v>
      </c>
      <c r="I96" s="19">
        <v>1</v>
      </c>
      <c r="J96" s="20">
        <f t="shared" si="4"/>
        <v>1.049191</v>
      </c>
      <c r="K96" s="21">
        <f t="shared" si="5"/>
        <v>44286.9</v>
      </c>
      <c r="L96" s="30">
        <f>K96-'[2]СПК_2 ур_Госпиталь'!O93</f>
        <v>0</v>
      </c>
    </row>
    <row r="97" spans="1:12" ht="15.75" x14ac:dyDescent="0.25">
      <c r="A97" s="49">
        <v>90</v>
      </c>
      <c r="B97" s="36" t="s">
        <v>478</v>
      </c>
      <c r="C97" s="37" t="s">
        <v>97</v>
      </c>
      <c r="D97" s="43" t="s">
        <v>90</v>
      </c>
      <c r="E97" s="16">
        <f t="shared" si="3"/>
        <v>21000.26</v>
      </c>
      <c r="F97" s="21">
        <v>1.02</v>
      </c>
      <c r="G97" s="17">
        <v>0.87432600000000005</v>
      </c>
      <c r="H97" s="18">
        <v>1.2</v>
      </c>
      <c r="I97" s="19">
        <v>1</v>
      </c>
      <c r="J97" s="20">
        <f t="shared" si="4"/>
        <v>1.049191</v>
      </c>
      <c r="K97" s="21">
        <f t="shared" si="5"/>
        <v>22473.95</v>
      </c>
      <c r="L97" s="30">
        <f>K97-'[2]СПК_2 ур_Госпиталь'!O94</f>
        <v>0</v>
      </c>
    </row>
    <row r="98" spans="1:12" ht="30" x14ac:dyDescent="0.25">
      <c r="A98" s="49">
        <v>91</v>
      </c>
      <c r="B98" s="36" t="s">
        <v>479</v>
      </c>
      <c r="C98" s="37" t="s">
        <v>750</v>
      </c>
      <c r="D98" s="43" t="s">
        <v>90</v>
      </c>
      <c r="E98" s="16">
        <f t="shared" si="3"/>
        <v>21000.26</v>
      </c>
      <c r="F98" s="21">
        <v>1.61</v>
      </c>
      <c r="G98" s="17">
        <v>0.87432600000000005</v>
      </c>
      <c r="H98" s="18">
        <v>1</v>
      </c>
      <c r="I98" s="19">
        <v>1</v>
      </c>
      <c r="J98" s="20">
        <f t="shared" si="4"/>
        <v>0.87432600000000005</v>
      </c>
      <c r="K98" s="21">
        <f t="shared" si="5"/>
        <v>29561.33</v>
      </c>
      <c r="L98" s="30">
        <f>K98-'[2]СПК_2 ур_Госпиталь'!O95</f>
        <v>0</v>
      </c>
    </row>
    <row r="99" spans="1:12" ht="30" x14ac:dyDescent="0.25">
      <c r="A99" s="49">
        <v>92</v>
      </c>
      <c r="B99" s="36" t="s">
        <v>480</v>
      </c>
      <c r="C99" s="37" t="s">
        <v>751</v>
      </c>
      <c r="D99" s="43" t="s">
        <v>90</v>
      </c>
      <c r="E99" s="16">
        <f t="shared" si="3"/>
        <v>21000.26</v>
      </c>
      <c r="F99" s="21">
        <v>2.0499999999999998</v>
      </c>
      <c r="G99" s="17">
        <v>0.87432600000000005</v>
      </c>
      <c r="H99" s="18">
        <v>1</v>
      </c>
      <c r="I99" s="19">
        <v>1</v>
      </c>
      <c r="J99" s="20">
        <f t="shared" si="4"/>
        <v>0.87432600000000005</v>
      </c>
      <c r="K99" s="21">
        <f t="shared" si="5"/>
        <v>37640.199999999997</v>
      </c>
      <c r="L99" s="30">
        <f>K99-'[2]СПК_2 ур_Госпиталь'!O96</f>
        <v>0</v>
      </c>
    </row>
    <row r="100" spans="1:12" ht="15.75" x14ac:dyDescent="0.25">
      <c r="A100" s="49">
        <v>93</v>
      </c>
      <c r="B100" s="36" t="s">
        <v>481</v>
      </c>
      <c r="C100" s="37" t="s">
        <v>98</v>
      </c>
      <c r="D100" s="43" t="s">
        <v>90</v>
      </c>
      <c r="E100" s="16">
        <f t="shared" si="3"/>
        <v>21000.26</v>
      </c>
      <c r="F100" s="21">
        <v>0.74</v>
      </c>
      <c r="G100" s="17">
        <v>1.4</v>
      </c>
      <c r="H100" s="18">
        <v>1.2</v>
      </c>
      <c r="I100" s="19">
        <v>1</v>
      </c>
      <c r="J100" s="20">
        <f t="shared" si="4"/>
        <v>1.68</v>
      </c>
      <c r="K100" s="21">
        <f t="shared" si="5"/>
        <v>26107.52</v>
      </c>
      <c r="L100" s="30">
        <f>K100-'[2]СПК_2 ур_Госпиталь'!O97</f>
        <v>0</v>
      </c>
    </row>
    <row r="101" spans="1:12" ht="15.75" x14ac:dyDescent="0.25">
      <c r="A101" s="49">
        <v>94</v>
      </c>
      <c r="B101" s="36" t="s">
        <v>482</v>
      </c>
      <c r="C101" s="37" t="s">
        <v>99</v>
      </c>
      <c r="D101" s="43" t="s">
        <v>90</v>
      </c>
      <c r="E101" s="16">
        <f t="shared" si="3"/>
        <v>21000.26</v>
      </c>
      <c r="F101" s="21">
        <v>0.99</v>
      </c>
      <c r="G101" s="17">
        <v>0.87432600000000005</v>
      </c>
      <c r="H101" s="18">
        <v>1.2</v>
      </c>
      <c r="I101" s="19">
        <v>1</v>
      </c>
      <c r="J101" s="20">
        <f t="shared" si="4"/>
        <v>1.049191</v>
      </c>
      <c r="K101" s="21">
        <f t="shared" si="5"/>
        <v>21812.95</v>
      </c>
      <c r="L101" s="30">
        <f>K101-'[2]СПК_2 ур_Госпиталь'!O98</f>
        <v>0</v>
      </c>
    </row>
    <row r="102" spans="1:12" ht="15.75" x14ac:dyDescent="0.25">
      <c r="A102" s="49">
        <v>95</v>
      </c>
      <c r="B102" s="36" t="s">
        <v>483</v>
      </c>
      <c r="C102" s="37" t="s">
        <v>100</v>
      </c>
      <c r="D102" s="43" t="s">
        <v>90</v>
      </c>
      <c r="E102" s="16">
        <f t="shared" si="3"/>
        <v>21000.26</v>
      </c>
      <c r="F102" s="21">
        <v>1.1499999999999999</v>
      </c>
      <c r="G102" s="17">
        <v>1.4</v>
      </c>
      <c r="H102" s="18">
        <v>1.2</v>
      </c>
      <c r="I102" s="19">
        <v>1</v>
      </c>
      <c r="J102" s="20">
        <f t="shared" si="4"/>
        <v>1.68</v>
      </c>
      <c r="K102" s="21">
        <f t="shared" si="5"/>
        <v>40572.5</v>
      </c>
      <c r="L102" s="30">
        <f>K102-'[2]СПК_2 ур_Госпиталь'!O99</f>
        <v>0</v>
      </c>
    </row>
    <row r="103" spans="1:12" ht="15.75" x14ac:dyDescent="0.25">
      <c r="A103" s="49">
        <v>96</v>
      </c>
      <c r="B103" s="36" t="s">
        <v>484</v>
      </c>
      <c r="C103" s="37" t="s">
        <v>101</v>
      </c>
      <c r="D103" s="43" t="s">
        <v>90</v>
      </c>
      <c r="E103" s="16">
        <f t="shared" si="3"/>
        <v>21000.26</v>
      </c>
      <c r="F103" s="21">
        <v>2.82</v>
      </c>
      <c r="G103" s="17">
        <v>0.87432600000000005</v>
      </c>
      <c r="H103" s="18">
        <v>1.2</v>
      </c>
      <c r="I103" s="19">
        <v>1</v>
      </c>
      <c r="J103" s="20">
        <f t="shared" si="4"/>
        <v>1.049191</v>
      </c>
      <c r="K103" s="21">
        <f t="shared" si="5"/>
        <v>62133.86</v>
      </c>
      <c r="L103" s="30">
        <f>K103-'[2]СПК_2 ур_Госпиталь'!O100</f>
        <v>0</v>
      </c>
    </row>
    <row r="104" spans="1:12" ht="15.75" x14ac:dyDescent="0.25">
      <c r="A104" s="49">
        <v>97</v>
      </c>
      <c r="B104" s="36" t="s">
        <v>485</v>
      </c>
      <c r="C104" s="37" t="s">
        <v>102</v>
      </c>
      <c r="D104" s="43" t="s">
        <v>90</v>
      </c>
      <c r="E104" s="16">
        <f t="shared" si="3"/>
        <v>21000.26</v>
      </c>
      <c r="F104" s="21">
        <v>2.52</v>
      </c>
      <c r="G104" s="17">
        <v>1.4</v>
      </c>
      <c r="H104" s="18">
        <v>1.2</v>
      </c>
      <c r="I104" s="19">
        <v>1</v>
      </c>
      <c r="J104" s="20">
        <f t="shared" si="4"/>
        <v>1.68</v>
      </c>
      <c r="K104" s="21">
        <f t="shared" si="5"/>
        <v>88906.7</v>
      </c>
      <c r="L104" s="30">
        <f>K104-'[2]СПК_2 ур_Госпиталь'!O101</f>
        <v>0</v>
      </c>
    </row>
    <row r="105" spans="1:12" ht="15.75" x14ac:dyDescent="0.25">
      <c r="A105" s="49">
        <v>98</v>
      </c>
      <c r="B105" s="36" t="s">
        <v>486</v>
      </c>
      <c r="C105" s="37" t="s">
        <v>103</v>
      </c>
      <c r="D105" s="43" t="s">
        <v>90</v>
      </c>
      <c r="E105" s="16">
        <f t="shared" si="3"/>
        <v>21000.26</v>
      </c>
      <c r="F105" s="21">
        <v>3.12</v>
      </c>
      <c r="G105" s="17">
        <v>1</v>
      </c>
      <c r="H105" s="18">
        <v>1.2</v>
      </c>
      <c r="I105" s="19">
        <v>1</v>
      </c>
      <c r="J105" s="20">
        <f t="shared" si="4"/>
        <v>1.2</v>
      </c>
      <c r="K105" s="21">
        <f t="shared" si="5"/>
        <v>78624.97</v>
      </c>
      <c r="L105" s="30">
        <f>K105-'[2]СПК_2 ур_Госпиталь'!O102</f>
        <v>0</v>
      </c>
    </row>
    <row r="106" spans="1:12" ht="15.75" x14ac:dyDescent="0.25">
      <c r="A106" s="49">
        <v>99</v>
      </c>
      <c r="B106" s="36" t="s">
        <v>487</v>
      </c>
      <c r="C106" s="37" t="s">
        <v>104</v>
      </c>
      <c r="D106" s="43" t="s">
        <v>90</v>
      </c>
      <c r="E106" s="16">
        <f t="shared" si="3"/>
        <v>21000.26</v>
      </c>
      <c r="F106" s="21">
        <v>4.51</v>
      </c>
      <c r="G106" s="17">
        <v>1</v>
      </c>
      <c r="H106" s="18">
        <v>1.2</v>
      </c>
      <c r="I106" s="19">
        <v>1</v>
      </c>
      <c r="J106" s="20">
        <f t="shared" si="4"/>
        <v>1.2</v>
      </c>
      <c r="K106" s="21">
        <f t="shared" si="5"/>
        <v>113653.41</v>
      </c>
      <c r="L106" s="30">
        <f>K106-'[2]СПК_2 ур_Госпиталь'!O103</f>
        <v>0</v>
      </c>
    </row>
    <row r="107" spans="1:12" ht="15.75" x14ac:dyDescent="0.25">
      <c r="A107" s="49">
        <v>100</v>
      </c>
      <c r="B107" s="36" t="s">
        <v>488</v>
      </c>
      <c r="C107" s="37" t="s">
        <v>105</v>
      </c>
      <c r="D107" s="43" t="s">
        <v>90</v>
      </c>
      <c r="E107" s="16">
        <f t="shared" si="3"/>
        <v>21000.26</v>
      </c>
      <c r="F107" s="21">
        <v>0.82</v>
      </c>
      <c r="G107" s="17">
        <v>1.4</v>
      </c>
      <c r="H107" s="18">
        <v>1.2</v>
      </c>
      <c r="I107" s="19">
        <v>1</v>
      </c>
      <c r="J107" s="20">
        <f t="shared" si="4"/>
        <v>1.68</v>
      </c>
      <c r="K107" s="21">
        <f t="shared" si="5"/>
        <v>28929.96</v>
      </c>
      <c r="L107" s="30">
        <f>K107-'[2]СПК_2 ур_Госпиталь'!O104</f>
        <v>0</v>
      </c>
    </row>
    <row r="108" spans="1:12" ht="15.75" x14ac:dyDescent="0.25">
      <c r="A108" s="49">
        <v>101</v>
      </c>
      <c r="B108" s="36" t="s">
        <v>489</v>
      </c>
      <c r="C108" s="37" t="s">
        <v>107</v>
      </c>
      <c r="D108" s="43" t="s">
        <v>106</v>
      </c>
      <c r="E108" s="16">
        <f t="shared" si="3"/>
        <v>21000.26</v>
      </c>
      <c r="F108" s="21">
        <v>0.98</v>
      </c>
      <c r="G108" s="17">
        <v>0.87432600000000005</v>
      </c>
      <c r="H108" s="18">
        <v>1.2</v>
      </c>
      <c r="I108" s="19">
        <v>1</v>
      </c>
      <c r="J108" s="20">
        <f t="shared" si="4"/>
        <v>1.049191</v>
      </c>
      <c r="K108" s="21">
        <f t="shared" si="5"/>
        <v>21592.62</v>
      </c>
      <c r="L108" s="30">
        <f>K108-'[2]СПК_2 ур_Госпиталь'!O105</f>
        <v>0</v>
      </c>
    </row>
    <row r="109" spans="1:12" ht="15.75" x14ac:dyDescent="0.25">
      <c r="A109" s="49">
        <v>102</v>
      </c>
      <c r="B109" s="36" t="s">
        <v>490</v>
      </c>
      <c r="C109" s="37" t="s">
        <v>108</v>
      </c>
      <c r="D109" s="43" t="s">
        <v>106</v>
      </c>
      <c r="E109" s="16">
        <f t="shared" si="3"/>
        <v>21000.26</v>
      </c>
      <c r="F109" s="21">
        <v>1.49</v>
      </c>
      <c r="G109" s="17">
        <v>0.87432600000000005</v>
      </c>
      <c r="H109" s="18">
        <v>1.2</v>
      </c>
      <c r="I109" s="19">
        <v>1</v>
      </c>
      <c r="J109" s="20">
        <f t="shared" si="4"/>
        <v>1.049191</v>
      </c>
      <c r="K109" s="21">
        <f t="shared" si="5"/>
        <v>32829.589999999997</v>
      </c>
      <c r="L109" s="30">
        <f>K109-'[2]СПК_2 ур_Госпиталь'!O106</f>
        <v>0</v>
      </c>
    </row>
    <row r="110" spans="1:12" ht="15.75" x14ac:dyDescent="0.25">
      <c r="A110" s="49">
        <v>103</v>
      </c>
      <c r="B110" s="36" t="s">
        <v>491</v>
      </c>
      <c r="C110" s="37" t="s">
        <v>109</v>
      </c>
      <c r="D110" s="43" t="s">
        <v>106</v>
      </c>
      <c r="E110" s="16">
        <f t="shared" si="3"/>
        <v>21000.26</v>
      </c>
      <c r="F110" s="21">
        <v>0.68</v>
      </c>
      <c r="G110" s="17">
        <v>0.87432600000000005</v>
      </c>
      <c r="H110" s="18">
        <v>1</v>
      </c>
      <c r="I110" s="19">
        <v>1</v>
      </c>
      <c r="J110" s="20">
        <f t="shared" si="4"/>
        <v>0.87432600000000005</v>
      </c>
      <c r="K110" s="21">
        <f t="shared" si="5"/>
        <v>12485.53</v>
      </c>
      <c r="L110" s="30">
        <f>K110-'[2]СПК_2 ур_Госпиталь'!O107</f>
        <v>0</v>
      </c>
    </row>
    <row r="111" spans="1:12" ht="15.75" x14ac:dyDescent="0.25">
      <c r="A111" s="49">
        <v>104</v>
      </c>
      <c r="B111" s="36" t="s">
        <v>492</v>
      </c>
      <c r="C111" s="37" t="s">
        <v>110</v>
      </c>
      <c r="D111" s="43" t="s">
        <v>106</v>
      </c>
      <c r="E111" s="16">
        <f t="shared" si="3"/>
        <v>21000.26</v>
      </c>
      <c r="F111" s="21">
        <v>1.01</v>
      </c>
      <c r="G111" s="17">
        <v>0.87432600000000005</v>
      </c>
      <c r="H111" s="18">
        <v>1.2</v>
      </c>
      <c r="I111" s="19">
        <v>1</v>
      </c>
      <c r="J111" s="20">
        <f t="shared" si="4"/>
        <v>1.049191</v>
      </c>
      <c r="K111" s="21">
        <f t="shared" si="5"/>
        <v>22253.62</v>
      </c>
      <c r="L111" s="30">
        <f>K111-'[2]СПК_2 ур_Госпиталь'!O108</f>
        <v>0</v>
      </c>
    </row>
    <row r="112" spans="1:12" ht="15.75" x14ac:dyDescent="0.25">
      <c r="A112" s="49">
        <v>105</v>
      </c>
      <c r="B112" s="36" t="s">
        <v>493</v>
      </c>
      <c r="C112" s="37" t="s">
        <v>111</v>
      </c>
      <c r="D112" s="43" t="s">
        <v>106</v>
      </c>
      <c r="E112" s="16">
        <f t="shared" si="3"/>
        <v>21000.26</v>
      </c>
      <c r="F112" s="21">
        <v>0.4</v>
      </c>
      <c r="G112" s="17">
        <v>0.87432600000000005</v>
      </c>
      <c r="H112" s="18">
        <v>1.2</v>
      </c>
      <c r="I112" s="19">
        <v>1</v>
      </c>
      <c r="J112" s="20">
        <f t="shared" si="4"/>
        <v>1.049191</v>
      </c>
      <c r="K112" s="21">
        <f t="shared" si="5"/>
        <v>8813.31</v>
      </c>
      <c r="L112" s="30">
        <f>K112-'[2]СПК_2 ур_Госпиталь'!O109</f>
        <v>0</v>
      </c>
    </row>
    <row r="113" spans="1:12" ht="15.75" x14ac:dyDescent="0.25">
      <c r="A113" s="49">
        <v>106</v>
      </c>
      <c r="B113" s="36" t="s">
        <v>494</v>
      </c>
      <c r="C113" s="37" t="s">
        <v>112</v>
      </c>
      <c r="D113" s="43" t="s">
        <v>106</v>
      </c>
      <c r="E113" s="16">
        <f t="shared" si="3"/>
        <v>21000.26</v>
      </c>
      <c r="F113" s="21">
        <v>1.54</v>
      </c>
      <c r="G113" s="17">
        <v>0.87432600000000005</v>
      </c>
      <c r="H113" s="18">
        <v>1.2</v>
      </c>
      <c r="I113" s="19">
        <v>1</v>
      </c>
      <c r="J113" s="20">
        <f t="shared" si="4"/>
        <v>1.049191</v>
      </c>
      <c r="K113" s="21">
        <f t="shared" si="5"/>
        <v>33931.26</v>
      </c>
      <c r="L113" s="30">
        <f>K113-'[2]СПК_2 ур_Госпиталь'!O110</f>
        <v>0</v>
      </c>
    </row>
    <row r="114" spans="1:12" ht="15.75" x14ac:dyDescent="0.25">
      <c r="A114" s="49">
        <v>107</v>
      </c>
      <c r="B114" s="36" t="s">
        <v>495</v>
      </c>
      <c r="C114" s="37" t="s">
        <v>113</v>
      </c>
      <c r="D114" s="43" t="s">
        <v>106</v>
      </c>
      <c r="E114" s="16">
        <f t="shared" si="3"/>
        <v>21000.26</v>
      </c>
      <c r="F114" s="21">
        <v>4.13</v>
      </c>
      <c r="G114" s="17">
        <v>0.87432600000000005</v>
      </c>
      <c r="H114" s="18">
        <v>1.2</v>
      </c>
      <c r="I114" s="19">
        <v>1</v>
      </c>
      <c r="J114" s="20">
        <f t="shared" si="4"/>
        <v>1.049191</v>
      </c>
      <c r="K114" s="21">
        <f t="shared" si="5"/>
        <v>90997.46</v>
      </c>
      <c r="L114" s="30">
        <f>K114-'[2]СПК_2 ур_Госпиталь'!O111</f>
        <v>0</v>
      </c>
    </row>
    <row r="115" spans="1:12" ht="15.75" x14ac:dyDescent="0.25">
      <c r="A115" s="49">
        <v>108</v>
      </c>
      <c r="B115" s="36" t="s">
        <v>496</v>
      </c>
      <c r="C115" s="37" t="s">
        <v>114</v>
      </c>
      <c r="D115" s="43" t="s">
        <v>106</v>
      </c>
      <c r="E115" s="16">
        <f t="shared" si="3"/>
        <v>21000.26</v>
      </c>
      <c r="F115" s="21">
        <v>5.82</v>
      </c>
      <c r="G115" s="17">
        <v>0.87432600000000005</v>
      </c>
      <c r="H115" s="18">
        <v>1.2</v>
      </c>
      <c r="I115" s="19">
        <v>1</v>
      </c>
      <c r="J115" s="20">
        <f t="shared" si="4"/>
        <v>1.049191</v>
      </c>
      <c r="K115" s="21">
        <f t="shared" si="5"/>
        <v>128233.71</v>
      </c>
      <c r="L115" s="30">
        <f>K115-'[2]СПК_2 ур_Госпиталь'!O112</f>
        <v>0</v>
      </c>
    </row>
    <row r="116" spans="1:12" ht="15.75" x14ac:dyDescent="0.25">
      <c r="A116" s="49">
        <v>109</v>
      </c>
      <c r="B116" s="36" t="s">
        <v>497</v>
      </c>
      <c r="C116" s="37" t="s">
        <v>115</v>
      </c>
      <c r="D116" s="43" t="s">
        <v>106</v>
      </c>
      <c r="E116" s="16">
        <f t="shared" si="3"/>
        <v>21000.26</v>
      </c>
      <c r="F116" s="21">
        <v>1.41</v>
      </c>
      <c r="G116" s="17">
        <v>0.87432600000000005</v>
      </c>
      <c r="H116" s="18">
        <v>1.2</v>
      </c>
      <c r="I116" s="19">
        <v>1</v>
      </c>
      <c r="J116" s="20">
        <f t="shared" si="4"/>
        <v>1.049191</v>
      </c>
      <c r="K116" s="21">
        <f t="shared" si="5"/>
        <v>31066.93</v>
      </c>
      <c r="L116" s="30">
        <f>K116-'[2]СПК_2 ур_Госпиталь'!O113</f>
        <v>0</v>
      </c>
    </row>
    <row r="117" spans="1:12" ht="15.75" x14ac:dyDescent="0.25">
      <c r="A117" s="49">
        <v>110</v>
      </c>
      <c r="B117" s="36" t="s">
        <v>498</v>
      </c>
      <c r="C117" s="37" t="s">
        <v>116</v>
      </c>
      <c r="D117" s="43" t="s">
        <v>106</v>
      </c>
      <c r="E117" s="16">
        <f t="shared" si="3"/>
        <v>21000.26</v>
      </c>
      <c r="F117" s="21">
        <v>2.19</v>
      </c>
      <c r="G117" s="17">
        <v>0.87432600000000005</v>
      </c>
      <c r="H117" s="18">
        <v>1.2</v>
      </c>
      <c r="I117" s="19">
        <v>1</v>
      </c>
      <c r="J117" s="20">
        <f t="shared" si="4"/>
        <v>1.049191</v>
      </c>
      <c r="K117" s="21">
        <f t="shared" si="5"/>
        <v>48252.89</v>
      </c>
      <c r="L117" s="30">
        <f>K117-'[2]СПК_2 ур_Госпиталь'!O114</f>
        <v>0</v>
      </c>
    </row>
    <row r="118" spans="1:12" ht="15.75" x14ac:dyDescent="0.25">
      <c r="A118" s="49">
        <v>111</v>
      </c>
      <c r="B118" s="36" t="s">
        <v>499</v>
      </c>
      <c r="C118" s="37" t="s">
        <v>117</v>
      </c>
      <c r="D118" s="43" t="s">
        <v>106</v>
      </c>
      <c r="E118" s="16">
        <f t="shared" si="3"/>
        <v>21000.26</v>
      </c>
      <c r="F118" s="21">
        <v>2.42</v>
      </c>
      <c r="G118" s="17">
        <v>0.87432600000000005</v>
      </c>
      <c r="H118" s="18">
        <v>1.2</v>
      </c>
      <c r="I118" s="19">
        <v>1</v>
      </c>
      <c r="J118" s="20">
        <f t="shared" si="4"/>
        <v>1.049191</v>
      </c>
      <c r="K118" s="21">
        <f t="shared" si="5"/>
        <v>53320.55</v>
      </c>
      <c r="L118" s="30">
        <f>K118-'[2]СПК_2 ур_Госпиталь'!O115</f>
        <v>0</v>
      </c>
    </row>
    <row r="119" spans="1:12" ht="15.75" x14ac:dyDescent="0.25">
      <c r="A119" s="49">
        <v>112</v>
      </c>
      <c r="B119" s="36" t="s">
        <v>500</v>
      </c>
      <c r="C119" s="37" t="s">
        <v>118</v>
      </c>
      <c r="D119" s="43" t="s">
        <v>106</v>
      </c>
      <c r="E119" s="16">
        <f t="shared" si="3"/>
        <v>21000.26</v>
      </c>
      <c r="F119" s="21">
        <v>1.02</v>
      </c>
      <c r="G119" s="17">
        <v>0.87432600000000005</v>
      </c>
      <c r="H119" s="18">
        <v>1.2</v>
      </c>
      <c r="I119" s="19">
        <v>1</v>
      </c>
      <c r="J119" s="20">
        <f t="shared" si="4"/>
        <v>1.049191</v>
      </c>
      <c r="K119" s="21">
        <f t="shared" si="5"/>
        <v>22473.95</v>
      </c>
      <c r="L119" s="30">
        <f>K119-'[2]СПК_2 ур_Госпиталь'!O116</f>
        <v>0</v>
      </c>
    </row>
    <row r="120" spans="1:12" ht="15.75" x14ac:dyDescent="0.25">
      <c r="A120" s="49">
        <v>113</v>
      </c>
      <c r="B120" s="36" t="s">
        <v>501</v>
      </c>
      <c r="C120" s="37" t="s">
        <v>120</v>
      </c>
      <c r="D120" s="43" t="s">
        <v>119</v>
      </c>
      <c r="E120" s="16">
        <f t="shared" si="3"/>
        <v>21000.26</v>
      </c>
      <c r="F120" s="21">
        <v>4.21</v>
      </c>
      <c r="G120" s="17">
        <v>1</v>
      </c>
      <c r="H120" s="18">
        <v>1.2</v>
      </c>
      <c r="I120" s="19">
        <v>1</v>
      </c>
      <c r="J120" s="20">
        <f t="shared" si="4"/>
        <v>1.2</v>
      </c>
      <c r="K120" s="21">
        <f t="shared" si="5"/>
        <v>106093.31</v>
      </c>
      <c r="L120" s="30">
        <f>K120-'[2]СПК_2 ур_Госпиталь'!O117</f>
        <v>0</v>
      </c>
    </row>
    <row r="121" spans="1:12" ht="15.75" x14ac:dyDescent="0.25">
      <c r="A121" s="49">
        <v>114</v>
      </c>
      <c r="B121" s="36" t="s">
        <v>502</v>
      </c>
      <c r="C121" s="37" t="s">
        <v>121</v>
      </c>
      <c r="D121" s="43" t="s">
        <v>119</v>
      </c>
      <c r="E121" s="16">
        <f t="shared" si="3"/>
        <v>21000.26</v>
      </c>
      <c r="F121" s="21">
        <v>16.02</v>
      </c>
      <c r="G121" s="17">
        <v>1</v>
      </c>
      <c r="H121" s="18">
        <v>1.2</v>
      </c>
      <c r="I121" s="19">
        <v>1</v>
      </c>
      <c r="J121" s="20">
        <f t="shared" si="4"/>
        <v>1.2</v>
      </c>
      <c r="K121" s="21">
        <f t="shared" si="5"/>
        <v>403709</v>
      </c>
      <c r="L121" s="30">
        <f>K121-'[2]СПК_2 ур_Госпиталь'!O118</f>
        <v>0</v>
      </c>
    </row>
    <row r="122" spans="1:12" ht="30" x14ac:dyDescent="0.25">
      <c r="A122" s="49">
        <v>115</v>
      </c>
      <c r="B122" s="36" t="s">
        <v>503</v>
      </c>
      <c r="C122" s="37" t="s">
        <v>122</v>
      </c>
      <c r="D122" s="43" t="s">
        <v>119</v>
      </c>
      <c r="E122" s="16">
        <f t="shared" si="3"/>
        <v>21000.26</v>
      </c>
      <c r="F122" s="21">
        <v>7.4</v>
      </c>
      <c r="G122" s="17">
        <v>1</v>
      </c>
      <c r="H122" s="18">
        <v>1.2</v>
      </c>
      <c r="I122" s="19">
        <v>1</v>
      </c>
      <c r="J122" s="20">
        <f t="shared" si="4"/>
        <v>1.2</v>
      </c>
      <c r="K122" s="21">
        <f t="shared" si="5"/>
        <v>186482.31</v>
      </c>
      <c r="L122" s="30">
        <f>K122-'[2]СПК_2 ур_Госпиталь'!O119</f>
        <v>0</v>
      </c>
    </row>
    <row r="123" spans="1:12" ht="15.75" x14ac:dyDescent="0.25">
      <c r="A123" s="49">
        <v>116</v>
      </c>
      <c r="B123" s="36" t="s">
        <v>504</v>
      </c>
      <c r="C123" s="37" t="s">
        <v>123</v>
      </c>
      <c r="D123" s="43" t="s">
        <v>119</v>
      </c>
      <c r="E123" s="16">
        <f t="shared" si="3"/>
        <v>21000.26</v>
      </c>
      <c r="F123" s="21">
        <v>1.92</v>
      </c>
      <c r="G123" s="17">
        <v>0.87432600000000005</v>
      </c>
      <c r="H123" s="18">
        <v>1.2</v>
      </c>
      <c r="I123" s="19">
        <v>1</v>
      </c>
      <c r="J123" s="20">
        <f t="shared" si="4"/>
        <v>1.049191</v>
      </c>
      <c r="K123" s="21">
        <f t="shared" si="5"/>
        <v>42303.9</v>
      </c>
      <c r="L123" s="30">
        <f>K123-'[2]СПК_2 ур_Госпиталь'!O120</f>
        <v>0</v>
      </c>
    </row>
    <row r="124" spans="1:12" ht="15.75" x14ac:dyDescent="0.25">
      <c r="A124" s="49">
        <v>117</v>
      </c>
      <c r="B124" s="36" t="s">
        <v>505</v>
      </c>
      <c r="C124" s="37" t="s">
        <v>124</v>
      </c>
      <c r="D124" s="43" t="s">
        <v>119</v>
      </c>
      <c r="E124" s="16">
        <f t="shared" si="3"/>
        <v>21000.26</v>
      </c>
      <c r="F124" s="21">
        <v>1.39</v>
      </c>
      <c r="G124" s="17">
        <v>0.87432600000000005</v>
      </c>
      <c r="H124" s="18">
        <v>1.2</v>
      </c>
      <c r="I124" s="19">
        <v>1</v>
      </c>
      <c r="J124" s="20">
        <f t="shared" si="4"/>
        <v>1.049191</v>
      </c>
      <c r="K124" s="21">
        <f t="shared" si="5"/>
        <v>30626.26</v>
      </c>
      <c r="L124" s="30">
        <f>K124-'[2]СПК_2 ур_Госпиталь'!O121</f>
        <v>0</v>
      </c>
    </row>
    <row r="125" spans="1:12" ht="15.75" x14ac:dyDescent="0.25">
      <c r="A125" s="49">
        <v>118</v>
      </c>
      <c r="B125" s="36" t="s">
        <v>506</v>
      </c>
      <c r="C125" s="37" t="s">
        <v>125</v>
      </c>
      <c r="D125" s="43" t="s">
        <v>119</v>
      </c>
      <c r="E125" s="16">
        <f t="shared" si="3"/>
        <v>21000.26</v>
      </c>
      <c r="F125" s="21">
        <v>1.89</v>
      </c>
      <c r="G125" s="17">
        <v>0.87432600000000005</v>
      </c>
      <c r="H125" s="18">
        <v>1.2</v>
      </c>
      <c r="I125" s="19">
        <v>1</v>
      </c>
      <c r="J125" s="20">
        <f t="shared" si="4"/>
        <v>1.049191</v>
      </c>
      <c r="K125" s="21">
        <f t="shared" si="5"/>
        <v>41642.910000000003</v>
      </c>
      <c r="L125" s="30">
        <f>K125-'[2]СПК_2 ур_Госпиталь'!O122</f>
        <v>0</v>
      </c>
    </row>
    <row r="126" spans="1:12" ht="15.75" x14ac:dyDescent="0.25">
      <c r="A126" s="49">
        <v>119</v>
      </c>
      <c r="B126" s="36" t="s">
        <v>507</v>
      </c>
      <c r="C126" s="37" t="s">
        <v>126</v>
      </c>
      <c r="D126" s="43" t="s">
        <v>119</v>
      </c>
      <c r="E126" s="16">
        <f t="shared" si="3"/>
        <v>21000.26</v>
      </c>
      <c r="F126" s="21">
        <v>2.56</v>
      </c>
      <c r="G126" s="17">
        <v>0.87432600000000005</v>
      </c>
      <c r="H126" s="18">
        <v>1.2</v>
      </c>
      <c r="I126" s="19">
        <v>1</v>
      </c>
      <c r="J126" s="20">
        <f t="shared" si="4"/>
        <v>1.049191</v>
      </c>
      <c r="K126" s="21">
        <f t="shared" si="5"/>
        <v>56405.21</v>
      </c>
      <c r="L126" s="30">
        <f>K126-'[2]СПК_2 ур_Госпиталь'!O123</f>
        <v>0</v>
      </c>
    </row>
    <row r="127" spans="1:12" ht="30" x14ac:dyDescent="0.25">
      <c r="A127" s="49">
        <v>120</v>
      </c>
      <c r="B127" s="36" t="s">
        <v>508</v>
      </c>
      <c r="C127" s="37" t="s">
        <v>128</v>
      </c>
      <c r="D127" s="43" t="s">
        <v>127</v>
      </c>
      <c r="E127" s="16">
        <f t="shared" si="3"/>
        <v>21000.26</v>
      </c>
      <c r="F127" s="21">
        <v>1.66</v>
      </c>
      <c r="G127" s="17">
        <v>0.87432600000000005</v>
      </c>
      <c r="H127" s="18">
        <v>1.2</v>
      </c>
      <c r="I127" s="19">
        <v>1</v>
      </c>
      <c r="J127" s="20">
        <f t="shared" si="4"/>
        <v>1.049191</v>
      </c>
      <c r="K127" s="21">
        <f t="shared" si="5"/>
        <v>36575.25</v>
      </c>
      <c r="L127" s="30">
        <f>K127-'[2]СПК_2 ур_Госпиталь'!O124</f>
        <v>0</v>
      </c>
    </row>
    <row r="128" spans="1:12" ht="30" x14ac:dyDescent="0.25">
      <c r="A128" s="49">
        <v>121</v>
      </c>
      <c r="B128" s="36" t="s">
        <v>509</v>
      </c>
      <c r="C128" s="37" t="s">
        <v>129</v>
      </c>
      <c r="D128" s="43" t="s">
        <v>127</v>
      </c>
      <c r="E128" s="16">
        <f t="shared" si="3"/>
        <v>21000.26</v>
      </c>
      <c r="F128" s="21">
        <v>1.82</v>
      </c>
      <c r="G128" s="17">
        <v>0.87432600000000005</v>
      </c>
      <c r="H128" s="18">
        <v>1.2</v>
      </c>
      <c r="I128" s="19">
        <v>1</v>
      </c>
      <c r="J128" s="20">
        <f t="shared" si="4"/>
        <v>1.049191</v>
      </c>
      <c r="K128" s="21">
        <f t="shared" si="5"/>
        <v>40100.58</v>
      </c>
      <c r="L128" s="30">
        <f>K128-'[2]СПК_2 ур_Госпиталь'!O125</f>
        <v>0</v>
      </c>
    </row>
    <row r="129" spans="1:12" ht="30" x14ac:dyDescent="0.25">
      <c r="A129" s="49">
        <v>122</v>
      </c>
      <c r="B129" s="36" t="s">
        <v>510</v>
      </c>
      <c r="C129" s="37" t="s">
        <v>130</v>
      </c>
      <c r="D129" s="43" t="s">
        <v>127</v>
      </c>
      <c r="E129" s="16">
        <f t="shared" si="3"/>
        <v>21000.26</v>
      </c>
      <c r="F129" s="21">
        <v>1.71</v>
      </c>
      <c r="G129" s="17">
        <v>0.87432600000000005</v>
      </c>
      <c r="H129" s="18">
        <v>1.2</v>
      </c>
      <c r="I129" s="19">
        <v>1</v>
      </c>
      <c r="J129" s="20">
        <f t="shared" si="4"/>
        <v>1.049191</v>
      </c>
      <c r="K129" s="21">
        <f t="shared" si="5"/>
        <v>37676.92</v>
      </c>
      <c r="L129" s="30">
        <f>K129-'[2]СПК_2 ур_Госпиталь'!O126</f>
        <v>0</v>
      </c>
    </row>
    <row r="130" spans="1:12" ht="30" x14ac:dyDescent="0.25">
      <c r="A130" s="49">
        <v>123</v>
      </c>
      <c r="B130" s="36" t="s">
        <v>511</v>
      </c>
      <c r="C130" s="37" t="s">
        <v>132</v>
      </c>
      <c r="D130" s="43" t="s">
        <v>131</v>
      </c>
      <c r="E130" s="16">
        <f t="shared" si="3"/>
        <v>21000.26</v>
      </c>
      <c r="F130" s="21">
        <v>1.98</v>
      </c>
      <c r="G130" s="17">
        <v>1</v>
      </c>
      <c r="H130" s="18">
        <v>1.2</v>
      </c>
      <c r="I130" s="19">
        <v>1</v>
      </c>
      <c r="J130" s="20">
        <f t="shared" si="4"/>
        <v>1.2</v>
      </c>
      <c r="K130" s="21">
        <f t="shared" si="5"/>
        <v>49896.62</v>
      </c>
      <c r="L130" s="30">
        <f>K130-'[2]СПК_2 ур_Госпиталь'!O127</f>
        <v>0</v>
      </c>
    </row>
    <row r="131" spans="1:12" ht="30" x14ac:dyDescent="0.25">
      <c r="A131" s="49">
        <v>124</v>
      </c>
      <c r="B131" s="36" t="s">
        <v>512</v>
      </c>
      <c r="C131" s="37" t="s">
        <v>133</v>
      </c>
      <c r="D131" s="43" t="s">
        <v>131</v>
      </c>
      <c r="E131" s="16">
        <f t="shared" si="3"/>
        <v>21000.26</v>
      </c>
      <c r="F131" s="21">
        <v>3.66</v>
      </c>
      <c r="G131" s="17">
        <v>1</v>
      </c>
      <c r="H131" s="18">
        <v>1.2</v>
      </c>
      <c r="I131" s="19">
        <v>1</v>
      </c>
      <c r="J131" s="20">
        <f t="shared" si="4"/>
        <v>1.2</v>
      </c>
      <c r="K131" s="21">
        <f t="shared" si="5"/>
        <v>92233.14</v>
      </c>
      <c r="L131" s="30">
        <f>K131-'[2]СПК_2 ур_Госпиталь'!O128</f>
        <v>0</v>
      </c>
    </row>
    <row r="132" spans="1:12" ht="30" x14ac:dyDescent="0.25">
      <c r="A132" s="49">
        <v>125</v>
      </c>
      <c r="B132" s="36" t="s">
        <v>513</v>
      </c>
      <c r="C132" s="37" t="s">
        <v>134</v>
      </c>
      <c r="D132" s="43" t="s">
        <v>131</v>
      </c>
      <c r="E132" s="16">
        <f t="shared" si="3"/>
        <v>21000.26</v>
      </c>
      <c r="F132" s="21">
        <v>4.05</v>
      </c>
      <c r="G132" s="17">
        <v>1</v>
      </c>
      <c r="H132" s="18">
        <v>1.2</v>
      </c>
      <c r="I132" s="19">
        <v>1</v>
      </c>
      <c r="J132" s="20">
        <f t="shared" si="4"/>
        <v>1.2</v>
      </c>
      <c r="K132" s="21">
        <f t="shared" si="5"/>
        <v>102061.26</v>
      </c>
      <c r="L132" s="30">
        <f>K132-'[2]СПК_2 ур_Госпиталь'!O129</f>
        <v>0</v>
      </c>
    </row>
    <row r="133" spans="1:12" ht="30" x14ac:dyDescent="0.25">
      <c r="A133" s="49">
        <v>126</v>
      </c>
      <c r="B133" s="36" t="s">
        <v>514</v>
      </c>
      <c r="C133" s="37" t="s">
        <v>135</v>
      </c>
      <c r="D133" s="43" t="s">
        <v>131</v>
      </c>
      <c r="E133" s="16">
        <f t="shared" si="3"/>
        <v>21000.26</v>
      </c>
      <c r="F133" s="21">
        <v>2.4500000000000002</v>
      </c>
      <c r="G133" s="17">
        <v>1</v>
      </c>
      <c r="H133" s="18">
        <v>1.2</v>
      </c>
      <c r="I133" s="19">
        <v>1</v>
      </c>
      <c r="J133" s="20">
        <f t="shared" si="4"/>
        <v>1.2</v>
      </c>
      <c r="K133" s="21">
        <f t="shared" si="5"/>
        <v>61740.76</v>
      </c>
      <c r="L133" s="30">
        <f>K133-'[2]СПК_2 ур_Госпиталь'!O130</f>
        <v>0</v>
      </c>
    </row>
    <row r="134" spans="1:12" ht="30" x14ac:dyDescent="0.25">
      <c r="A134" s="49">
        <v>127</v>
      </c>
      <c r="B134" s="36" t="s">
        <v>515</v>
      </c>
      <c r="C134" s="37" t="s">
        <v>136</v>
      </c>
      <c r="D134" s="43" t="s">
        <v>131</v>
      </c>
      <c r="E134" s="16">
        <f t="shared" si="3"/>
        <v>21000.26</v>
      </c>
      <c r="F134" s="21">
        <v>4.24</v>
      </c>
      <c r="G134" s="17">
        <v>1</v>
      </c>
      <c r="H134" s="18">
        <v>1.2</v>
      </c>
      <c r="I134" s="19">
        <v>1</v>
      </c>
      <c r="J134" s="20">
        <f t="shared" si="4"/>
        <v>1.2</v>
      </c>
      <c r="K134" s="21">
        <f t="shared" si="5"/>
        <v>106849.32</v>
      </c>
      <c r="L134" s="30">
        <f>K134-'[2]СПК_2 ур_Госпиталь'!O131</f>
        <v>0</v>
      </c>
    </row>
    <row r="135" spans="1:12" ht="30" x14ac:dyDescent="0.25">
      <c r="A135" s="49">
        <v>128</v>
      </c>
      <c r="B135" s="36" t="s">
        <v>516</v>
      </c>
      <c r="C135" s="37" t="s">
        <v>137</v>
      </c>
      <c r="D135" s="43" t="s">
        <v>131</v>
      </c>
      <c r="E135" s="16">
        <f t="shared" si="3"/>
        <v>21000.26</v>
      </c>
      <c r="F135" s="21">
        <v>1.4</v>
      </c>
      <c r="G135" s="17">
        <v>1</v>
      </c>
      <c r="H135" s="18">
        <v>1.2</v>
      </c>
      <c r="I135" s="19">
        <v>1</v>
      </c>
      <c r="J135" s="20">
        <f t="shared" si="4"/>
        <v>1.2</v>
      </c>
      <c r="K135" s="21">
        <f t="shared" si="5"/>
        <v>35280.44</v>
      </c>
      <c r="L135" s="30">
        <f>K135-'[2]СПК_2 ур_Госпиталь'!O132</f>
        <v>0</v>
      </c>
    </row>
    <row r="136" spans="1:12" ht="30" x14ac:dyDescent="0.25">
      <c r="A136" s="49">
        <v>129</v>
      </c>
      <c r="B136" s="36" t="s">
        <v>517</v>
      </c>
      <c r="C136" s="37" t="s">
        <v>138</v>
      </c>
      <c r="D136" s="43" t="s">
        <v>131</v>
      </c>
      <c r="E136" s="16">
        <f t="shared" si="3"/>
        <v>21000.26</v>
      </c>
      <c r="F136" s="21">
        <v>2.46</v>
      </c>
      <c r="G136" s="17">
        <v>1</v>
      </c>
      <c r="H136" s="18">
        <v>1.2</v>
      </c>
      <c r="I136" s="19">
        <v>1</v>
      </c>
      <c r="J136" s="20">
        <f t="shared" si="4"/>
        <v>1.2</v>
      </c>
      <c r="K136" s="21">
        <f t="shared" si="5"/>
        <v>61992.77</v>
      </c>
      <c r="L136" s="30">
        <f>K136-'[2]СПК_2 ур_Госпиталь'!O133</f>
        <v>0</v>
      </c>
    </row>
    <row r="137" spans="1:12" ht="30" x14ac:dyDescent="0.25">
      <c r="A137" s="49">
        <v>130</v>
      </c>
      <c r="B137" s="36" t="s">
        <v>518</v>
      </c>
      <c r="C137" s="37" t="s">
        <v>139</v>
      </c>
      <c r="D137" s="43" t="s">
        <v>131</v>
      </c>
      <c r="E137" s="16">
        <f t="shared" ref="E137:E200" si="6">$E$7</f>
        <v>21000.26</v>
      </c>
      <c r="F137" s="21">
        <v>3.24</v>
      </c>
      <c r="G137" s="17">
        <v>1</v>
      </c>
      <c r="H137" s="18">
        <v>1.2</v>
      </c>
      <c r="I137" s="19">
        <v>1</v>
      </c>
      <c r="J137" s="20">
        <f t="shared" ref="J137:J200" si="7">ROUND(G137*H137*I137,6)</f>
        <v>1.2</v>
      </c>
      <c r="K137" s="21">
        <f t="shared" ref="K137:K200" si="8">ROUND(E137*F137*J137,2)</f>
        <v>81649.009999999995</v>
      </c>
      <c r="L137" s="30">
        <f>K137-'[2]СПК_2 ур_Госпиталь'!O134</f>
        <v>0</v>
      </c>
    </row>
    <row r="138" spans="1:12" ht="15.75" x14ac:dyDescent="0.25">
      <c r="A138" s="49">
        <v>131</v>
      </c>
      <c r="B138" s="36" t="s">
        <v>519</v>
      </c>
      <c r="C138" s="37" t="s">
        <v>140</v>
      </c>
      <c r="D138" s="43" t="s">
        <v>131</v>
      </c>
      <c r="E138" s="16">
        <f t="shared" si="6"/>
        <v>21000.26</v>
      </c>
      <c r="F138" s="21">
        <v>1.0900000000000001</v>
      </c>
      <c r="G138" s="17">
        <v>1</v>
      </c>
      <c r="H138" s="18">
        <v>1.2</v>
      </c>
      <c r="I138" s="19">
        <v>1</v>
      </c>
      <c r="J138" s="20">
        <f t="shared" si="7"/>
        <v>1.2</v>
      </c>
      <c r="K138" s="21">
        <f t="shared" si="8"/>
        <v>27468.34</v>
      </c>
      <c r="L138" s="30">
        <f>K138-'[2]СПК_2 ур_Госпиталь'!O135</f>
        <v>0</v>
      </c>
    </row>
    <row r="139" spans="1:12" ht="15.75" x14ac:dyDescent="0.25">
      <c r="A139" s="49">
        <v>132</v>
      </c>
      <c r="B139" s="36" t="s">
        <v>520</v>
      </c>
      <c r="C139" s="37" t="s">
        <v>141</v>
      </c>
      <c r="D139" s="43" t="s">
        <v>131</v>
      </c>
      <c r="E139" s="16">
        <f t="shared" si="6"/>
        <v>21000.26</v>
      </c>
      <c r="F139" s="21">
        <v>1.36</v>
      </c>
      <c r="G139" s="17">
        <v>1</v>
      </c>
      <c r="H139" s="18">
        <v>1.2</v>
      </c>
      <c r="I139" s="19">
        <v>1</v>
      </c>
      <c r="J139" s="20">
        <f t="shared" si="7"/>
        <v>1.2</v>
      </c>
      <c r="K139" s="21">
        <f t="shared" si="8"/>
        <v>34272.42</v>
      </c>
      <c r="L139" s="30">
        <f>K139-'[2]СПК_2 ур_Госпиталь'!O136</f>
        <v>0</v>
      </c>
    </row>
    <row r="140" spans="1:12" ht="15.75" x14ac:dyDescent="0.25">
      <c r="A140" s="49">
        <v>133</v>
      </c>
      <c r="B140" s="36" t="s">
        <v>521</v>
      </c>
      <c r="C140" s="37" t="s">
        <v>142</v>
      </c>
      <c r="D140" s="43" t="s">
        <v>131</v>
      </c>
      <c r="E140" s="16">
        <f t="shared" si="6"/>
        <v>21000.26</v>
      </c>
      <c r="F140" s="21">
        <v>1.41</v>
      </c>
      <c r="G140" s="17">
        <v>1</v>
      </c>
      <c r="H140" s="18">
        <v>1.2</v>
      </c>
      <c r="I140" s="19">
        <v>1</v>
      </c>
      <c r="J140" s="20">
        <f t="shared" si="7"/>
        <v>1.2</v>
      </c>
      <c r="K140" s="21">
        <f t="shared" si="8"/>
        <v>35532.44</v>
      </c>
      <c r="L140" s="30">
        <f>K140-'[2]СПК_2 ур_Госпиталь'!O137</f>
        <v>0</v>
      </c>
    </row>
    <row r="141" spans="1:12" ht="30" x14ac:dyDescent="0.25">
      <c r="A141" s="49">
        <v>134</v>
      </c>
      <c r="B141" s="36" t="s">
        <v>522</v>
      </c>
      <c r="C141" s="37" t="s">
        <v>143</v>
      </c>
      <c r="D141" s="43" t="s">
        <v>131</v>
      </c>
      <c r="E141" s="16">
        <f t="shared" si="6"/>
        <v>21000.26</v>
      </c>
      <c r="F141" s="21">
        <v>1.88</v>
      </c>
      <c r="G141" s="17">
        <v>1</v>
      </c>
      <c r="H141" s="18">
        <v>1.2</v>
      </c>
      <c r="I141" s="19">
        <v>1</v>
      </c>
      <c r="J141" s="20">
        <f t="shared" si="7"/>
        <v>1.2</v>
      </c>
      <c r="K141" s="21">
        <f t="shared" si="8"/>
        <v>47376.59</v>
      </c>
      <c r="L141" s="30">
        <f>K141-'[2]СПК_2 ур_Госпиталь'!O138</f>
        <v>0</v>
      </c>
    </row>
    <row r="142" spans="1:12" ht="30" x14ac:dyDescent="0.25">
      <c r="A142" s="49">
        <v>135</v>
      </c>
      <c r="B142" s="36" t="s">
        <v>523</v>
      </c>
      <c r="C142" s="37" t="s">
        <v>144</v>
      </c>
      <c r="D142" s="43" t="s">
        <v>131</v>
      </c>
      <c r="E142" s="16">
        <f t="shared" si="6"/>
        <v>21000.26</v>
      </c>
      <c r="F142" s="21">
        <v>1.92</v>
      </c>
      <c r="G142" s="17">
        <v>1</v>
      </c>
      <c r="H142" s="18">
        <v>1.2</v>
      </c>
      <c r="I142" s="19">
        <v>1</v>
      </c>
      <c r="J142" s="20">
        <f t="shared" si="7"/>
        <v>1.2</v>
      </c>
      <c r="K142" s="21">
        <f t="shared" si="8"/>
        <v>48384.6</v>
      </c>
      <c r="L142" s="30">
        <f>K142-'[2]СПК_2 ур_Госпиталь'!O139</f>
        <v>0</v>
      </c>
    </row>
    <row r="143" spans="1:12" ht="30" x14ac:dyDescent="0.25">
      <c r="A143" s="49">
        <v>136</v>
      </c>
      <c r="B143" s="36" t="s">
        <v>524</v>
      </c>
      <c r="C143" s="37" t="s">
        <v>145</v>
      </c>
      <c r="D143" s="43" t="s">
        <v>131</v>
      </c>
      <c r="E143" s="16">
        <f t="shared" si="6"/>
        <v>21000.26</v>
      </c>
      <c r="F143" s="21">
        <v>2.29</v>
      </c>
      <c r="G143" s="17">
        <v>1</v>
      </c>
      <c r="H143" s="18">
        <v>1.2</v>
      </c>
      <c r="I143" s="19">
        <v>1</v>
      </c>
      <c r="J143" s="20">
        <f t="shared" si="7"/>
        <v>1.2</v>
      </c>
      <c r="K143" s="21">
        <f t="shared" si="8"/>
        <v>57708.71</v>
      </c>
      <c r="L143" s="30">
        <f>K143-'[2]СПК_2 ур_Госпиталь'!O140</f>
        <v>0</v>
      </c>
    </row>
    <row r="144" spans="1:12" ht="30" x14ac:dyDescent="0.25">
      <c r="A144" s="49">
        <v>137</v>
      </c>
      <c r="B144" s="36" t="s">
        <v>525</v>
      </c>
      <c r="C144" s="37" t="s">
        <v>146</v>
      </c>
      <c r="D144" s="43" t="s">
        <v>131</v>
      </c>
      <c r="E144" s="16">
        <f t="shared" si="6"/>
        <v>21000.26</v>
      </c>
      <c r="F144" s="21">
        <v>3.12</v>
      </c>
      <c r="G144" s="17">
        <v>1</v>
      </c>
      <c r="H144" s="18">
        <v>1.2</v>
      </c>
      <c r="I144" s="19">
        <v>1</v>
      </c>
      <c r="J144" s="20">
        <f t="shared" si="7"/>
        <v>1.2</v>
      </c>
      <c r="K144" s="21">
        <f t="shared" si="8"/>
        <v>78624.97</v>
      </c>
      <c r="L144" s="30">
        <f>K144-'[2]СПК_2 ур_Госпиталь'!O141</f>
        <v>0</v>
      </c>
    </row>
    <row r="145" spans="1:12" ht="30" x14ac:dyDescent="0.25">
      <c r="A145" s="49">
        <v>138</v>
      </c>
      <c r="B145" s="36" t="s">
        <v>526</v>
      </c>
      <c r="C145" s="37" t="s">
        <v>147</v>
      </c>
      <c r="D145" s="43" t="s">
        <v>131</v>
      </c>
      <c r="E145" s="16">
        <f t="shared" si="6"/>
        <v>21000.26</v>
      </c>
      <c r="F145" s="21">
        <v>1.96</v>
      </c>
      <c r="G145" s="17">
        <v>1</v>
      </c>
      <c r="H145" s="18">
        <v>1.2</v>
      </c>
      <c r="I145" s="19">
        <v>1</v>
      </c>
      <c r="J145" s="20">
        <f t="shared" si="7"/>
        <v>1.2</v>
      </c>
      <c r="K145" s="21">
        <f t="shared" si="8"/>
        <v>49392.61</v>
      </c>
      <c r="L145" s="30">
        <f>K145-'[2]СПК_2 ур_Госпиталь'!O142</f>
        <v>0</v>
      </c>
    </row>
    <row r="146" spans="1:12" ht="30" x14ac:dyDescent="0.25">
      <c r="A146" s="49">
        <v>139</v>
      </c>
      <c r="B146" s="36" t="s">
        <v>527</v>
      </c>
      <c r="C146" s="37" t="s">
        <v>148</v>
      </c>
      <c r="D146" s="43" t="s">
        <v>131</v>
      </c>
      <c r="E146" s="16">
        <f t="shared" si="6"/>
        <v>21000.26</v>
      </c>
      <c r="F146" s="21">
        <v>2.17</v>
      </c>
      <c r="G146" s="17">
        <v>1</v>
      </c>
      <c r="H146" s="18">
        <v>1.2</v>
      </c>
      <c r="I146" s="19">
        <v>1</v>
      </c>
      <c r="J146" s="20">
        <f t="shared" si="7"/>
        <v>1.2</v>
      </c>
      <c r="K146" s="21">
        <f t="shared" si="8"/>
        <v>54684.68</v>
      </c>
      <c r="L146" s="30">
        <f>K146-'[2]СПК_2 ур_Госпиталь'!O143</f>
        <v>0</v>
      </c>
    </row>
    <row r="147" spans="1:12" ht="30" x14ac:dyDescent="0.25">
      <c r="A147" s="49">
        <v>140</v>
      </c>
      <c r="B147" s="36" t="s">
        <v>528</v>
      </c>
      <c r="C147" s="37" t="s">
        <v>149</v>
      </c>
      <c r="D147" s="43" t="s">
        <v>131</v>
      </c>
      <c r="E147" s="16">
        <f t="shared" si="6"/>
        <v>21000.26</v>
      </c>
      <c r="F147" s="21">
        <v>2.02</v>
      </c>
      <c r="G147" s="17">
        <v>1</v>
      </c>
      <c r="H147" s="18">
        <v>1.2</v>
      </c>
      <c r="I147" s="19">
        <v>1</v>
      </c>
      <c r="J147" s="20">
        <f t="shared" si="7"/>
        <v>1.2</v>
      </c>
      <c r="K147" s="21">
        <f t="shared" si="8"/>
        <v>50904.63</v>
      </c>
      <c r="L147" s="30">
        <f>K147-'[2]СПК_2 ур_Госпиталь'!O144</f>
        <v>0</v>
      </c>
    </row>
    <row r="148" spans="1:12" ht="30" x14ac:dyDescent="0.25">
      <c r="A148" s="49">
        <v>141</v>
      </c>
      <c r="B148" s="36" t="s">
        <v>529</v>
      </c>
      <c r="C148" s="37" t="s">
        <v>150</v>
      </c>
      <c r="D148" s="43" t="s">
        <v>131</v>
      </c>
      <c r="E148" s="16">
        <f t="shared" si="6"/>
        <v>21000.26</v>
      </c>
      <c r="F148" s="21">
        <v>2.57</v>
      </c>
      <c r="G148" s="17">
        <v>1</v>
      </c>
      <c r="H148" s="18">
        <v>1.2</v>
      </c>
      <c r="I148" s="19">
        <v>1</v>
      </c>
      <c r="J148" s="20">
        <f t="shared" si="7"/>
        <v>1.2</v>
      </c>
      <c r="K148" s="21">
        <f t="shared" si="8"/>
        <v>64764.800000000003</v>
      </c>
      <c r="L148" s="30">
        <f>K148-'[2]СПК_2 ур_Госпиталь'!O145</f>
        <v>0</v>
      </c>
    </row>
    <row r="149" spans="1:12" ht="30" x14ac:dyDescent="0.25">
      <c r="A149" s="49">
        <v>142</v>
      </c>
      <c r="B149" s="36" t="s">
        <v>530</v>
      </c>
      <c r="C149" s="37" t="s">
        <v>151</v>
      </c>
      <c r="D149" s="43" t="s">
        <v>131</v>
      </c>
      <c r="E149" s="16">
        <f t="shared" si="6"/>
        <v>21000.26</v>
      </c>
      <c r="F149" s="21">
        <v>3.14</v>
      </c>
      <c r="G149" s="17">
        <v>1</v>
      </c>
      <c r="H149" s="18">
        <v>1.2</v>
      </c>
      <c r="I149" s="19">
        <v>1</v>
      </c>
      <c r="J149" s="20">
        <f t="shared" si="7"/>
        <v>1.2</v>
      </c>
      <c r="K149" s="21">
        <f t="shared" si="8"/>
        <v>79128.98</v>
      </c>
      <c r="L149" s="30">
        <f>K149-'[2]СПК_2 ур_Госпиталь'!O146</f>
        <v>0</v>
      </c>
    </row>
    <row r="150" spans="1:12" ht="15.75" x14ac:dyDescent="0.25">
      <c r="A150" s="49">
        <v>143</v>
      </c>
      <c r="B150" s="36" t="s">
        <v>531</v>
      </c>
      <c r="C150" s="37" t="s">
        <v>152</v>
      </c>
      <c r="D150" s="43" t="s">
        <v>131</v>
      </c>
      <c r="E150" s="16">
        <f t="shared" si="6"/>
        <v>21000.26</v>
      </c>
      <c r="F150" s="21">
        <v>2.48</v>
      </c>
      <c r="G150" s="17">
        <v>1</v>
      </c>
      <c r="H150" s="18">
        <v>1.2</v>
      </c>
      <c r="I150" s="19">
        <v>1</v>
      </c>
      <c r="J150" s="20">
        <f t="shared" si="7"/>
        <v>1.2</v>
      </c>
      <c r="K150" s="21">
        <f t="shared" si="8"/>
        <v>62496.77</v>
      </c>
      <c r="L150" s="30">
        <f>K150-'[2]СПК_2 ур_Госпиталь'!O147</f>
        <v>0</v>
      </c>
    </row>
    <row r="151" spans="1:12" ht="30" x14ac:dyDescent="0.25">
      <c r="A151" s="49">
        <v>144</v>
      </c>
      <c r="B151" s="36" t="s">
        <v>532</v>
      </c>
      <c r="C151" s="37" t="s">
        <v>154</v>
      </c>
      <c r="D151" s="43" t="s">
        <v>131</v>
      </c>
      <c r="E151" s="16">
        <f t="shared" si="6"/>
        <v>21000.26</v>
      </c>
      <c r="F151" s="21">
        <v>1.91</v>
      </c>
      <c r="G151" s="17">
        <v>1</v>
      </c>
      <c r="H151" s="18">
        <v>1.2</v>
      </c>
      <c r="I151" s="19">
        <v>1</v>
      </c>
      <c r="J151" s="20">
        <f t="shared" si="7"/>
        <v>1.2</v>
      </c>
      <c r="K151" s="21">
        <f t="shared" si="8"/>
        <v>48132.6</v>
      </c>
      <c r="L151" s="30">
        <f>K151-'[2]СПК_2 ур_Госпиталь'!O148</f>
        <v>0</v>
      </c>
    </row>
    <row r="152" spans="1:12" ht="30" x14ac:dyDescent="0.25">
      <c r="A152" s="49">
        <v>145</v>
      </c>
      <c r="B152" s="36" t="s">
        <v>533</v>
      </c>
      <c r="C152" s="37" t="s">
        <v>155</v>
      </c>
      <c r="D152" s="43" t="s">
        <v>131</v>
      </c>
      <c r="E152" s="16">
        <f t="shared" si="6"/>
        <v>21000.26</v>
      </c>
      <c r="F152" s="21">
        <v>2.88</v>
      </c>
      <c r="G152" s="17">
        <v>1</v>
      </c>
      <c r="H152" s="18">
        <v>1.2</v>
      </c>
      <c r="I152" s="19">
        <v>1</v>
      </c>
      <c r="J152" s="20">
        <f t="shared" si="7"/>
        <v>1.2</v>
      </c>
      <c r="K152" s="21">
        <f t="shared" si="8"/>
        <v>72576.899999999994</v>
      </c>
      <c r="L152" s="30">
        <f>K152-'[2]СПК_2 ур_Госпиталь'!O149</f>
        <v>0</v>
      </c>
    </row>
    <row r="153" spans="1:12" ht="30" x14ac:dyDescent="0.25">
      <c r="A153" s="49">
        <v>146</v>
      </c>
      <c r="B153" s="36" t="s">
        <v>534</v>
      </c>
      <c r="C153" s="37" t="s">
        <v>156</v>
      </c>
      <c r="D153" s="43" t="s">
        <v>131</v>
      </c>
      <c r="E153" s="16">
        <f t="shared" si="6"/>
        <v>21000.26</v>
      </c>
      <c r="F153" s="21">
        <v>4.25</v>
      </c>
      <c r="G153" s="17">
        <v>1</v>
      </c>
      <c r="H153" s="18">
        <v>1.2</v>
      </c>
      <c r="I153" s="19">
        <v>1</v>
      </c>
      <c r="J153" s="20">
        <f t="shared" si="7"/>
        <v>1.2</v>
      </c>
      <c r="K153" s="21">
        <f t="shared" si="8"/>
        <v>107101.33</v>
      </c>
      <c r="L153" s="30">
        <f>K153-'[2]СПК_2 ур_Госпиталь'!O150</f>
        <v>0</v>
      </c>
    </row>
    <row r="154" spans="1:12" ht="30" x14ac:dyDescent="0.25">
      <c r="A154" s="49">
        <v>147</v>
      </c>
      <c r="B154" s="36" t="s">
        <v>535</v>
      </c>
      <c r="C154" s="37" t="s">
        <v>157</v>
      </c>
      <c r="D154" s="43" t="s">
        <v>131</v>
      </c>
      <c r="E154" s="16">
        <f t="shared" si="6"/>
        <v>21000.26</v>
      </c>
      <c r="F154" s="21">
        <v>2.56</v>
      </c>
      <c r="G154" s="17">
        <v>1</v>
      </c>
      <c r="H154" s="18">
        <v>1.2</v>
      </c>
      <c r="I154" s="19">
        <v>1</v>
      </c>
      <c r="J154" s="20">
        <f t="shared" si="7"/>
        <v>1.2</v>
      </c>
      <c r="K154" s="21">
        <f t="shared" si="8"/>
        <v>64512.800000000003</v>
      </c>
      <c r="L154" s="30">
        <f>K154-'[2]СПК_2 ур_Госпиталь'!O151</f>
        <v>0</v>
      </c>
    </row>
    <row r="155" spans="1:12" ht="30" x14ac:dyDescent="0.25">
      <c r="A155" s="49">
        <v>148</v>
      </c>
      <c r="B155" s="36" t="s">
        <v>536</v>
      </c>
      <c r="C155" s="37" t="s">
        <v>158</v>
      </c>
      <c r="D155" s="43" t="s">
        <v>131</v>
      </c>
      <c r="E155" s="16">
        <f t="shared" si="6"/>
        <v>21000.26</v>
      </c>
      <c r="F155" s="21">
        <v>3.6</v>
      </c>
      <c r="G155" s="17">
        <v>1</v>
      </c>
      <c r="H155" s="18">
        <v>1.2</v>
      </c>
      <c r="I155" s="19">
        <v>1</v>
      </c>
      <c r="J155" s="20">
        <f t="shared" si="7"/>
        <v>1.2</v>
      </c>
      <c r="K155" s="21">
        <f t="shared" si="8"/>
        <v>90721.12</v>
      </c>
      <c r="L155" s="30">
        <f>K155-'[2]СПК_2 ур_Госпиталь'!O152</f>
        <v>0</v>
      </c>
    </row>
    <row r="156" spans="1:12" ht="30" x14ac:dyDescent="0.25">
      <c r="A156" s="49">
        <v>149</v>
      </c>
      <c r="B156" s="36" t="s">
        <v>537</v>
      </c>
      <c r="C156" s="37" t="s">
        <v>349</v>
      </c>
      <c r="D156" s="43" t="s">
        <v>131</v>
      </c>
      <c r="E156" s="16">
        <f t="shared" si="6"/>
        <v>21000.26</v>
      </c>
      <c r="F156" s="21">
        <v>0.56999999999999995</v>
      </c>
      <c r="G156" s="17">
        <v>1</v>
      </c>
      <c r="H156" s="18">
        <v>1.2</v>
      </c>
      <c r="I156" s="19">
        <v>1</v>
      </c>
      <c r="J156" s="20">
        <f t="shared" si="7"/>
        <v>1.2</v>
      </c>
      <c r="K156" s="21">
        <f t="shared" si="8"/>
        <v>14364.18</v>
      </c>
      <c r="L156" s="30">
        <f>K156-'[2]СПК_2 ур_Госпиталь'!O153</f>
        <v>0</v>
      </c>
    </row>
    <row r="157" spans="1:12" ht="30" x14ac:dyDescent="0.25">
      <c r="A157" s="49">
        <v>150</v>
      </c>
      <c r="B157" s="36" t="s">
        <v>538</v>
      </c>
      <c r="C157" s="37" t="s">
        <v>350</v>
      </c>
      <c r="D157" s="43" t="s">
        <v>131</v>
      </c>
      <c r="E157" s="16">
        <f t="shared" si="6"/>
        <v>21000.26</v>
      </c>
      <c r="F157" s="21">
        <v>1</v>
      </c>
      <c r="G157" s="17">
        <v>1</v>
      </c>
      <c r="H157" s="18">
        <v>1.2</v>
      </c>
      <c r="I157" s="19">
        <v>1</v>
      </c>
      <c r="J157" s="20">
        <f t="shared" si="7"/>
        <v>1.2</v>
      </c>
      <c r="K157" s="21">
        <f t="shared" si="8"/>
        <v>25200.31</v>
      </c>
      <c r="L157" s="30">
        <f>K157-'[2]СПК_2 ур_Госпиталь'!O154</f>
        <v>0</v>
      </c>
    </row>
    <row r="158" spans="1:12" ht="30" x14ac:dyDescent="0.25">
      <c r="A158" s="49">
        <v>151</v>
      </c>
      <c r="B158" s="36" t="s">
        <v>539</v>
      </c>
      <c r="C158" s="37" t="s">
        <v>351</v>
      </c>
      <c r="D158" s="43" t="s">
        <v>131</v>
      </c>
      <c r="E158" s="16">
        <f t="shared" si="6"/>
        <v>21000.26</v>
      </c>
      <c r="F158" s="21">
        <v>1.67</v>
      </c>
      <c r="G158" s="17">
        <v>1</v>
      </c>
      <c r="H158" s="18">
        <v>1.2</v>
      </c>
      <c r="I158" s="19">
        <v>1</v>
      </c>
      <c r="J158" s="20">
        <f t="shared" si="7"/>
        <v>1.2</v>
      </c>
      <c r="K158" s="21">
        <f t="shared" si="8"/>
        <v>42084.52</v>
      </c>
      <c r="L158" s="30">
        <f>K158-'[2]СПК_2 ур_Госпиталь'!O155</f>
        <v>0</v>
      </c>
    </row>
    <row r="159" spans="1:12" ht="30" x14ac:dyDescent="0.25">
      <c r="A159" s="49">
        <v>152</v>
      </c>
      <c r="B159" s="36" t="s">
        <v>540</v>
      </c>
      <c r="C159" s="37" t="s">
        <v>352</v>
      </c>
      <c r="D159" s="43" t="s">
        <v>131</v>
      </c>
      <c r="E159" s="16">
        <f t="shared" si="6"/>
        <v>21000.26</v>
      </c>
      <c r="F159" s="21">
        <v>2.1800000000000002</v>
      </c>
      <c r="G159" s="17">
        <v>1</v>
      </c>
      <c r="H159" s="18">
        <v>1.2</v>
      </c>
      <c r="I159" s="19">
        <v>1</v>
      </c>
      <c r="J159" s="20">
        <f t="shared" si="7"/>
        <v>1.2</v>
      </c>
      <c r="K159" s="21">
        <f t="shared" si="8"/>
        <v>54936.68</v>
      </c>
      <c r="L159" s="30">
        <f>K159-'[2]СПК_2 ур_Госпиталь'!O156</f>
        <v>0</v>
      </c>
    </row>
    <row r="160" spans="1:12" ht="30" x14ac:dyDescent="0.25">
      <c r="A160" s="49">
        <v>153</v>
      </c>
      <c r="B160" s="36" t="s">
        <v>541</v>
      </c>
      <c r="C160" s="37" t="s">
        <v>353</v>
      </c>
      <c r="D160" s="43" t="s">
        <v>131</v>
      </c>
      <c r="E160" s="16">
        <f t="shared" si="6"/>
        <v>21000.26</v>
      </c>
      <c r="F160" s="21">
        <v>2.69</v>
      </c>
      <c r="G160" s="17">
        <v>1</v>
      </c>
      <c r="H160" s="18">
        <v>1.2</v>
      </c>
      <c r="I160" s="19">
        <v>1</v>
      </c>
      <c r="J160" s="20">
        <f t="shared" si="7"/>
        <v>1.2</v>
      </c>
      <c r="K160" s="21">
        <f t="shared" si="8"/>
        <v>67788.84</v>
      </c>
      <c r="L160" s="30">
        <f>K160-'[2]СПК_2 ур_Госпиталь'!O157</f>
        <v>0</v>
      </c>
    </row>
    <row r="161" spans="1:12" ht="30" x14ac:dyDescent="0.25">
      <c r="A161" s="49">
        <v>154</v>
      </c>
      <c r="B161" s="36" t="s">
        <v>542</v>
      </c>
      <c r="C161" s="37" t="s">
        <v>354</v>
      </c>
      <c r="D161" s="43" t="s">
        <v>131</v>
      </c>
      <c r="E161" s="16">
        <f t="shared" si="6"/>
        <v>21000.26</v>
      </c>
      <c r="F161" s="21">
        <v>3.44</v>
      </c>
      <c r="G161" s="17">
        <v>1</v>
      </c>
      <c r="H161" s="18">
        <v>1.2</v>
      </c>
      <c r="I161" s="19">
        <v>1</v>
      </c>
      <c r="J161" s="20">
        <f t="shared" si="7"/>
        <v>1.2</v>
      </c>
      <c r="K161" s="21">
        <f t="shared" si="8"/>
        <v>86689.07</v>
      </c>
      <c r="L161" s="30">
        <f>K161-'[2]СПК_2 ур_Госпиталь'!O158</f>
        <v>0</v>
      </c>
    </row>
    <row r="162" spans="1:12" ht="30" x14ac:dyDescent="0.25">
      <c r="A162" s="49">
        <v>155</v>
      </c>
      <c r="B162" s="36" t="s">
        <v>543</v>
      </c>
      <c r="C162" s="37" t="s">
        <v>355</v>
      </c>
      <c r="D162" s="43" t="s">
        <v>131</v>
      </c>
      <c r="E162" s="16">
        <f t="shared" si="6"/>
        <v>21000.26</v>
      </c>
      <c r="F162" s="21">
        <v>4.42</v>
      </c>
      <c r="G162" s="17">
        <v>1</v>
      </c>
      <c r="H162" s="18">
        <v>1.2</v>
      </c>
      <c r="I162" s="19">
        <v>1</v>
      </c>
      <c r="J162" s="20">
        <f t="shared" si="7"/>
        <v>1.2</v>
      </c>
      <c r="K162" s="21">
        <f t="shared" si="8"/>
        <v>111385.38</v>
      </c>
      <c r="L162" s="30">
        <f>K162-'[2]СПК_2 ур_Госпиталь'!O159</f>
        <v>0</v>
      </c>
    </row>
    <row r="163" spans="1:12" ht="30" x14ac:dyDescent="0.25">
      <c r="A163" s="49">
        <v>156</v>
      </c>
      <c r="B163" s="36" t="s">
        <v>544</v>
      </c>
      <c r="C163" s="37" t="s">
        <v>356</v>
      </c>
      <c r="D163" s="43" t="s">
        <v>131</v>
      </c>
      <c r="E163" s="16">
        <f t="shared" si="6"/>
        <v>21000.26</v>
      </c>
      <c r="F163" s="21">
        <v>5.39</v>
      </c>
      <c r="G163" s="17">
        <v>1</v>
      </c>
      <c r="H163" s="18">
        <v>1.2</v>
      </c>
      <c r="I163" s="19">
        <v>1</v>
      </c>
      <c r="J163" s="20">
        <f t="shared" si="7"/>
        <v>1.2</v>
      </c>
      <c r="K163" s="21">
        <f t="shared" si="8"/>
        <v>135829.68</v>
      </c>
      <c r="L163" s="30">
        <f>K163-'[2]СПК_2 ур_Госпиталь'!O160</f>
        <v>0</v>
      </c>
    </row>
    <row r="164" spans="1:12" ht="30" x14ac:dyDescent="0.25">
      <c r="A164" s="49">
        <v>157</v>
      </c>
      <c r="B164" s="36" t="s">
        <v>545</v>
      </c>
      <c r="C164" s="37" t="s">
        <v>357</v>
      </c>
      <c r="D164" s="43" t="s">
        <v>131</v>
      </c>
      <c r="E164" s="16">
        <f t="shared" si="6"/>
        <v>21000.26</v>
      </c>
      <c r="F164" s="21">
        <v>8.65</v>
      </c>
      <c r="G164" s="17">
        <v>1</v>
      </c>
      <c r="H164" s="18">
        <v>1.2</v>
      </c>
      <c r="I164" s="19">
        <v>1</v>
      </c>
      <c r="J164" s="20">
        <f t="shared" si="7"/>
        <v>1.2</v>
      </c>
      <c r="K164" s="21">
        <f t="shared" si="8"/>
        <v>217982.7</v>
      </c>
      <c r="L164" s="30">
        <f>K164-'[2]СПК_2 ур_Госпиталь'!O161</f>
        <v>0</v>
      </c>
    </row>
    <row r="165" spans="1:12" ht="30" x14ac:dyDescent="0.25">
      <c r="A165" s="49">
        <v>158</v>
      </c>
      <c r="B165" s="36" t="s">
        <v>546</v>
      </c>
      <c r="C165" s="37" t="s">
        <v>358</v>
      </c>
      <c r="D165" s="43" t="s">
        <v>131</v>
      </c>
      <c r="E165" s="16">
        <f t="shared" si="6"/>
        <v>21000.26</v>
      </c>
      <c r="F165" s="21">
        <v>14.64</v>
      </c>
      <c r="G165" s="17">
        <v>1</v>
      </c>
      <c r="H165" s="18">
        <v>1.2</v>
      </c>
      <c r="I165" s="19">
        <v>1</v>
      </c>
      <c r="J165" s="20">
        <f t="shared" si="7"/>
        <v>1.2</v>
      </c>
      <c r="K165" s="21">
        <f t="shared" si="8"/>
        <v>368932.57</v>
      </c>
      <c r="L165" s="30">
        <f>K165-'[2]СПК_2 ур_Госпиталь'!O162</f>
        <v>0</v>
      </c>
    </row>
    <row r="166" spans="1:12" ht="45" x14ac:dyDescent="0.25">
      <c r="A166" s="49">
        <v>159</v>
      </c>
      <c r="B166" s="36" t="s">
        <v>547</v>
      </c>
      <c r="C166" s="37" t="s">
        <v>361</v>
      </c>
      <c r="D166" s="43" t="s">
        <v>131</v>
      </c>
      <c r="E166" s="16">
        <f t="shared" si="6"/>
        <v>21000.26</v>
      </c>
      <c r="F166" s="21">
        <v>3.02</v>
      </c>
      <c r="G166" s="17">
        <v>1</v>
      </c>
      <c r="H166" s="18">
        <v>1.2</v>
      </c>
      <c r="I166" s="19">
        <v>1</v>
      </c>
      <c r="J166" s="20">
        <f t="shared" si="7"/>
        <v>1.2</v>
      </c>
      <c r="K166" s="21">
        <f t="shared" si="8"/>
        <v>76104.94</v>
      </c>
      <c r="L166" s="30">
        <f>K166-'[2]СПК_2 ур_Госпиталь'!O163</f>
        <v>0</v>
      </c>
    </row>
    <row r="167" spans="1:12" ht="45" x14ac:dyDescent="0.25">
      <c r="A167" s="49">
        <v>160</v>
      </c>
      <c r="B167" s="36" t="s">
        <v>548</v>
      </c>
      <c r="C167" s="37" t="s">
        <v>362</v>
      </c>
      <c r="D167" s="43" t="s">
        <v>131</v>
      </c>
      <c r="E167" s="16">
        <f t="shared" si="6"/>
        <v>21000.26</v>
      </c>
      <c r="F167" s="21">
        <v>1.42</v>
      </c>
      <c r="G167" s="17">
        <v>1</v>
      </c>
      <c r="H167" s="18">
        <v>1.2</v>
      </c>
      <c r="I167" s="19">
        <v>1</v>
      </c>
      <c r="J167" s="20">
        <f t="shared" si="7"/>
        <v>1.2</v>
      </c>
      <c r="K167" s="21">
        <f t="shared" si="8"/>
        <v>35784.44</v>
      </c>
      <c r="L167" s="30">
        <f>K167-'[2]СПК_2 ур_Госпиталь'!O164</f>
        <v>0</v>
      </c>
    </row>
    <row r="168" spans="1:12" ht="15.75" x14ac:dyDescent="0.25">
      <c r="A168" s="49">
        <v>161</v>
      </c>
      <c r="B168" s="36" t="s">
        <v>549</v>
      </c>
      <c r="C168" s="37" t="s">
        <v>161</v>
      </c>
      <c r="D168" s="43" t="s">
        <v>131</v>
      </c>
      <c r="E168" s="16">
        <f t="shared" si="6"/>
        <v>21000.26</v>
      </c>
      <c r="F168" s="21">
        <v>1.04</v>
      </c>
      <c r="G168" s="17">
        <v>1</v>
      </c>
      <c r="H168" s="18">
        <v>1.2</v>
      </c>
      <c r="I168" s="19">
        <v>1</v>
      </c>
      <c r="J168" s="20">
        <f t="shared" si="7"/>
        <v>1.2</v>
      </c>
      <c r="K168" s="21">
        <f t="shared" si="8"/>
        <v>26208.32</v>
      </c>
      <c r="L168" s="30">
        <f>K168-'[2]СПК_2 ур_Госпиталь'!O165</f>
        <v>0</v>
      </c>
    </row>
    <row r="169" spans="1:12" ht="15.75" x14ac:dyDescent="0.25">
      <c r="A169" s="49">
        <v>162</v>
      </c>
      <c r="B169" s="36" t="s">
        <v>550</v>
      </c>
      <c r="C169" s="37" t="s">
        <v>162</v>
      </c>
      <c r="D169" s="43" t="s">
        <v>131</v>
      </c>
      <c r="E169" s="16">
        <f t="shared" si="6"/>
        <v>21000.26</v>
      </c>
      <c r="F169" s="21">
        <v>1.49</v>
      </c>
      <c r="G169" s="17">
        <v>1</v>
      </c>
      <c r="H169" s="18">
        <v>1.2</v>
      </c>
      <c r="I169" s="19">
        <v>1</v>
      </c>
      <c r="J169" s="20">
        <f t="shared" si="7"/>
        <v>1.2</v>
      </c>
      <c r="K169" s="21">
        <f t="shared" si="8"/>
        <v>37548.46</v>
      </c>
      <c r="L169" s="30">
        <f>K169-'[2]СПК_2 ур_Госпиталь'!O166</f>
        <v>0</v>
      </c>
    </row>
    <row r="170" spans="1:12" ht="15.75" x14ac:dyDescent="0.25">
      <c r="A170" s="49">
        <v>163</v>
      </c>
      <c r="B170" s="36" t="s">
        <v>551</v>
      </c>
      <c r="C170" s="37" t="s">
        <v>163</v>
      </c>
      <c r="D170" s="43" t="s">
        <v>131</v>
      </c>
      <c r="E170" s="16">
        <f t="shared" si="6"/>
        <v>21000.26</v>
      </c>
      <c r="F170" s="21">
        <v>4.1500000000000004</v>
      </c>
      <c r="G170" s="17">
        <v>1</v>
      </c>
      <c r="H170" s="18">
        <v>1.2</v>
      </c>
      <c r="I170" s="19">
        <v>1</v>
      </c>
      <c r="J170" s="20">
        <f t="shared" si="7"/>
        <v>1.2</v>
      </c>
      <c r="K170" s="21">
        <f t="shared" si="8"/>
        <v>104581.29</v>
      </c>
      <c r="L170" s="30">
        <f>K170-'[2]СПК_2 ур_Госпиталь'!O167</f>
        <v>0</v>
      </c>
    </row>
    <row r="171" spans="1:12" ht="15.75" x14ac:dyDescent="0.25">
      <c r="A171" s="49">
        <v>164</v>
      </c>
      <c r="B171" s="36" t="s">
        <v>552</v>
      </c>
      <c r="C171" s="37" t="s">
        <v>752</v>
      </c>
      <c r="D171" s="43" t="s">
        <v>131</v>
      </c>
      <c r="E171" s="16">
        <f t="shared" si="6"/>
        <v>21000.26</v>
      </c>
      <c r="F171" s="21">
        <v>4.32</v>
      </c>
      <c r="G171" s="17">
        <v>1</v>
      </c>
      <c r="H171" s="18">
        <v>1.2</v>
      </c>
      <c r="I171" s="19">
        <v>1</v>
      </c>
      <c r="J171" s="20">
        <f t="shared" si="7"/>
        <v>1.2</v>
      </c>
      <c r="K171" s="21">
        <f t="shared" si="8"/>
        <v>108865.35</v>
      </c>
      <c r="L171" s="30">
        <f>K171-'[2]СПК_2 ур_Госпиталь'!O168</f>
        <v>0</v>
      </c>
    </row>
    <row r="172" spans="1:12" ht="15.75" x14ac:dyDescent="0.25">
      <c r="A172" s="49">
        <v>165</v>
      </c>
      <c r="B172" s="36" t="s">
        <v>553</v>
      </c>
      <c r="C172" s="37" t="s">
        <v>753</v>
      </c>
      <c r="D172" s="43" t="s">
        <v>131</v>
      </c>
      <c r="E172" s="16">
        <f t="shared" si="6"/>
        <v>21000.26</v>
      </c>
      <c r="F172" s="21">
        <v>4.68</v>
      </c>
      <c r="G172" s="17">
        <v>1</v>
      </c>
      <c r="H172" s="18">
        <v>1.2</v>
      </c>
      <c r="I172" s="19">
        <v>1</v>
      </c>
      <c r="J172" s="20">
        <f t="shared" si="7"/>
        <v>1.2</v>
      </c>
      <c r="K172" s="21">
        <f t="shared" si="8"/>
        <v>117937.46</v>
      </c>
      <c r="L172" s="30">
        <f>K172-'[2]СПК_2 ур_Госпиталь'!O169</f>
        <v>0</v>
      </c>
    </row>
    <row r="173" spans="1:12" ht="15.75" x14ac:dyDescent="0.25">
      <c r="A173" s="49">
        <v>166</v>
      </c>
      <c r="B173" s="36" t="s">
        <v>554</v>
      </c>
      <c r="C173" s="37" t="s">
        <v>754</v>
      </c>
      <c r="D173" s="43" t="s">
        <v>131</v>
      </c>
      <c r="E173" s="16">
        <f t="shared" si="6"/>
        <v>21000.26</v>
      </c>
      <c r="F173" s="21">
        <v>7.47</v>
      </c>
      <c r="G173" s="17">
        <v>1</v>
      </c>
      <c r="H173" s="18">
        <v>1.2</v>
      </c>
      <c r="I173" s="19">
        <v>1</v>
      </c>
      <c r="J173" s="20">
        <f t="shared" si="7"/>
        <v>1.2</v>
      </c>
      <c r="K173" s="21">
        <f t="shared" si="8"/>
        <v>188246.33</v>
      </c>
      <c r="L173" s="30">
        <f>K173-'[2]СПК_2 ур_Госпиталь'!O170</f>
        <v>0</v>
      </c>
    </row>
    <row r="174" spans="1:12" ht="15.75" x14ac:dyDescent="0.25">
      <c r="A174" s="49">
        <v>167</v>
      </c>
      <c r="B174" s="36" t="s">
        <v>555</v>
      </c>
      <c r="C174" s="37" t="s">
        <v>755</v>
      </c>
      <c r="D174" s="43" t="s">
        <v>131</v>
      </c>
      <c r="E174" s="16">
        <f t="shared" si="6"/>
        <v>21000.26</v>
      </c>
      <c r="F174" s="21">
        <v>8.7100000000000009</v>
      </c>
      <c r="G174" s="17">
        <v>1</v>
      </c>
      <c r="H174" s="18">
        <v>1.2</v>
      </c>
      <c r="I174" s="19">
        <v>1</v>
      </c>
      <c r="J174" s="20">
        <f t="shared" si="7"/>
        <v>1.2</v>
      </c>
      <c r="K174" s="21">
        <f t="shared" si="8"/>
        <v>219494.72</v>
      </c>
      <c r="L174" s="30">
        <f>K174-'[2]СПК_2 ур_Госпиталь'!O171</f>
        <v>0</v>
      </c>
    </row>
    <row r="175" spans="1:12" ht="15.75" x14ac:dyDescent="0.25">
      <c r="A175" s="49">
        <v>168</v>
      </c>
      <c r="B175" s="36" t="s">
        <v>556</v>
      </c>
      <c r="C175" s="37" t="s">
        <v>756</v>
      </c>
      <c r="D175" s="43" t="s">
        <v>131</v>
      </c>
      <c r="E175" s="16">
        <f t="shared" si="6"/>
        <v>21000.26</v>
      </c>
      <c r="F175" s="21">
        <v>9.42</v>
      </c>
      <c r="G175" s="17">
        <v>1</v>
      </c>
      <c r="H175" s="18">
        <v>1.2</v>
      </c>
      <c r="I175" s="19">
        <v>1</v>
      </c>
      <c r="J175" s="20">
        <f t="shared" si="7"/>
        <v>1.2</v>
      </c>
      <c r="K175" s="21">
        <f t="shared" si="8"/>
        <v>237386.94</v>
      </c>
      <c r="L175" s="30">
        <f>K175-'[2]СПК_2 ур_Госпиталь'!O172</f>
        <v>0</v>
      </c>
    </row>
    <row r="176" spans="1:12" ht="15.75" x14ac:dyDescent="0.25">
      <c r="A176" s="49">
        <v>169</v>
      </c>
      <c r="B176" s="36" t="s">
        <v>557</v>
      </c>
      <c r="C176" s="37" t="s">
        <v>757</v>
      </c>
      <c r="D176" s="43" t="s">
        <v>131</v>
      </c>
      <c r="E176" s="16">
        <f t="shared" si="6"/>
        <v>21000.26</v>
      </c>
      <c r="F176" s="21">
        <v>12.87</v>
      </c>
      <c r="G176" s="17">
        <v>1</v>
      </c>
      <c r="H176" s="18">
        <v>1.2</v>
      </c>
      <c r="I176" s="19">
        <v>1</v>
      </c>
      <c r="J176" s="20">
        <f t="shared" si="7"/>
        <v>1.2</v>
      </c>
      <c r="K176" s="21">
        <f t="shared" si="8"/>
        <v>324328.02</v>
      </c>
      <c r="L176" s="30">
        <f>K176-'[2]СПК_2 ур_Госпиталь'!O173</f>
        <v>0</v>
      </c>
    </row>
    <row r="177" spans="1:12" ht="15.75" x14ac:dyDescent="0.25">
      <c r="A177" s="49">
        <v>170</v>
      </c>
      <c r="B177" s="36" t="s">
        <v>558</v>
      </c>
      <c r="C177" s="37" t="s">
        <v>758</v>
      </c>
      <c r="D177" s="43" t="s">
        <v>131</v>
      </c>
      <c r="E177" s="16">
        <f t="shared" si="6"/>
        <v>21000.26</v>
      </c>
      <c r="F177" s="21">
        <v>19.73</v>
      </c>
      <c r="G177" s="17">
        <v>1</v>
      </c>
      <c r="H177" s="18">
        <v>1.2</v>
      </c>
      <c r="I177" s="19">
        <v>1</v>
      </c>
      <c r="J177" s="20">
        <f t="shared" si="7"/>
        <v>1.2</v>
      </c>
      <c r="K177" s="21">
        <f t="shared" si="8"/>
        <v>497202.16</v>
      </c>
      <c r="L177" s="30">
        <f>K177-'[2]СПК_2 ур_Госпиталь'!O174</f>
        <v>0</v>
      </c>
    </row>
    <row r="178" spans="1:12" ht="15.75" x14ac:dyDescent="0.25">
      <c r="A178" s="49">
        <v>171</v>
      </c>
      <c r="B178" s="36" t="s">
        <v>559</v>
      </c>
      <c r="C178" s="37" t="s">
        <v>759</v>
      </c>
      <c r="D178" s="43" t="s">
        <v>131</v>
      </c>
      <c r="E178" s="16">
        <f t="shared" si="6"/>
        <v>21000.26</v>
      </c>
      <c r="F178" s="21">
        <v>3.85</v>
      </c>
      <c r="G178" s="17">
        <v>1</v>
      </c>
      <c r="H178" s="18">
        <v>1.2</v>
      </c>
      <c r="I178" s="19">
        <v>1</v>
      </c>
      <c r="J178" s="20">
        <f t="shared" si="7"/>
        <v>1.2</v>
      </c>
      <c r="K178" s="21">
        <f t="shared" si="8"/>
        <v>97021.2</v>
      </c>
      <c r="L178" s="30">
        <f>K178-'[2]СПК_2 ур_Госпиталь'!O175</f>
        <v>0</v>
      </c>
    </row>
    <row r="179" spans="1:12" ht="15.75" x14ac:dyDescent="0.25">
      <c r="A179" s="49">
        <v>172</v>
      </c>
      <c r="B179" s="36" t="s">
        <v>560</v>
      </c>
      <c r="C179" s="37" t="s">
        <v>760</v>
      </c>
      <c r="D179" s="43" t="s">
        <v>131</v>
      </c>
      <c r="E179" s="16">
        <f t="shared" si="6"/>
        <v>21000.26</v>
      </c>
      <c r="F179" s="21">
        <v>9.4700000000000006</v>
      </c>
      <c r="G179" s="17">
        <v>1</v>
      </c>
      <c r="H179" s="18">
        <v>1.2</v>
      </c>
      <c r="I179" s="19">
        <v>1</v>
      </c>
      <c r="J179" s="20">
        <f t="shared" si="7"/>
        <v>1.2</v>
      </c>
      <c r="K179" s="21">
        <f t="shared" si="8"/>
        <v>238646.95</v>
      </c>
      <c r="L179" s="30">
        <f>K179-'[2]СПК_2 ур_Госпиталь'!O176</f>
        <v>0</v>
      </c>
    </row>
    <row r="180" spans="1:12" ht="15.75" x14ac:dyDescent="0.25">
      <c r="A180" s="49">
        <v>173</v>
      </c>
      <c r="B180" s="36" t="s">
        <v>561</v>
      </c>
      <c r="C180" s="37" t="s">
        <v>761</v>
      </c>
      <c r="D180" s="43" t="s">
        <v>131</v>
      </c>
      <c r="E180" s="16">
        <f t="shared" si="6"/>
        <v>21000.26</v>
      </c>
      <c r="F180" s="21">
        <v>10.95</v>
      </c>
      <c r="G180" s="17">
        <v>1</v>
      </c>
      <c r="H180" s="18">
        <v>1.2</v>
      </c>
      <c r="I180" s="19">
        <v>1</v>
      </c>
      <c r="J180" s="20">
        <f t="shared" si="7"/>
        <v>1.2</v>
      </c>
      <c r="K180" s="21">
        <f t="shared" si="8"/>
        <v>275943.42</v>
      </c>
      <c r="L180" s="30">
        <f>K180-'[2]СПК_2 ур_Госпиталь'!O177</f>
        <v>0</v>
      </c>
    </row>
    <row r="181" spans="1:12" ht="15.75" x14ac:dyDescent="0.25">
      <c r="A181" s="49">
        <v>174</v>
      </c>
      <c r="B181" s="36" t="s">
        <v>562</v>
      </c>
      <c r="C181" s="37" t="s">
        <v>762</v>
      </c>
      <c r="D181" s="43" t="s">
        <v>131</v>
      </c>
      <c r="E181" s="16">
        <f t="shared" si="6"/>
        <v>21000.26</v>
      </c>
      <c r="F181" s="21">
        <v>13.16</v>
      </c>
      <c r="G181" s="17">
        <v>1</v>
      </c>
      <c r="H181" s="18">
        <v>1.2</v>
      </c>
      <c r="I181" s="19">
        <v>1</v>
      </c>
      <c r="J181" s="20">
        <f t="shared" si="7"/>
        <v>1.2</v>
      </c>
      <c r="K181" s="21">
        <f t="shared" si="8"/>
        <v>331636.11</v>
      </c>
      <c r="L181" s="30">
        <f>K181-'[2]СПК_2 ур_Госпиталь'!O178</f>
        <v>0</v>
      </c>
    </row>
    <row r="182" spans="1:12" ht="15.75" x14ac:dyDescent="0.25">
      <c r="A182" s="49">
        <v>175</v>
      </c>
      <c r="B182" s="36" t="s">
        <v>563</v>
      </c>
      <c r="C182" s="37" t="s">
        <v>763</v>
      </c>
      <c r="D182" s="43" t="s">
        <v>131</v>
      </c>
      <c r="E182" s="16">
        <f t="shared" si="6"/>
        <v>21000.26</v>
      </c>
      <c r="F182" s="21">
        <v>14.63</v>
      </c>
      <c r="G182" s="17">
        <v>1</v>
      </c>
      <c r="H182" s="18">
        <v>1.2</v>
      </c>
      <c r="I182" s="19">
        <v>1</v>
      </c>
      <c r="J182" s="20">
        <f t="shared" si="7"/>
        <v>1.2</v>
      </c>
      <c r="K182" s="21">
        <f t="shared" si="8"/>
        <v>368680.56</v>
      </c>
      <c r="L182" s="30">
        <f>K182-'[2]СПК_2 ур_Госпиталь'!O179</f>
        <v>0</v>
      </c>
    </row>
    <row r="183" spans="1:12" ht="15.75" x14ac:dyDescent="0.25">
      <c r="A183" s="49">
        <v>176</v>
      </c>
      <c r="B183" s="36" t="s">
        <v>564</v>
      </c>
      <c r="C183" s="37" t="s">
        <v>764</v>
      </c>
      <c r="D183" s="43" t="s">
        <v>131</v>
      </c>
      <c r="E183" s="16">
        <f t="shared" si="6"/>
        <v>21000.26</v>
      </c>
      <c r="F183" s="21">
        <v>19.170000000000002</v>
      </c>
      <c r="G183" s="17">
        <v>1</v>
      </c>
      <c r="H183" s="18">
        <v>1.2</v>
      </c>
      <c r="I183" s="19">
        <v>1</v>
      </c>
      <c r="J183" s="20">
        <f t="shared" si="7"/>
        <v>1.2</v>
      </c>
      <c r="K183" s="21">
        <f t="shared" si="8"/>
        <v>483089.98</v>
      </c>
      <c r="L183" s="30">
        <f>K183-'[2]СПК_2 ур_Госпиталь'!O180</f>
        <v>0</v>
      </c>
    </row>
    <row r="184" spans="1:12" ht="15.75" x14ac:dyDescent="0.25">
      <c r="A184" s="49">
        <v>177</v>
      </c>
      <c r="B184" s="36" t="s">
        <v>565</v>
      </c>
      <c r="C184" s="37" t="s">
        <v>765</v>
      </c>
      <c r="D184" s="43" t="s">
        <v>131</v>
      </c>
      <c r="E184" s="16">
        <f t="shared" si="6"/>
        <v>21000.26</v>
      </c>
      <c r="F184" s="21">
        <v>31.29</v>
      </c>
      <c r="G184" s="17">
        <v>1</v>
      </c>
      <c r="H184" s="18">
        <v>1.2</v>
      </c>
      <c r="I184" s="19">
        <v>1</v>
      </c>
      <c r="J184" s="20">
        <f t="shared" si="7"/>
        <v>1.2</v>
      </c>
      <c r="K184" s="21">
        <f t="shared" si="8"/>
        <v>788517.76</v>
      </c>
      <c r="L184" s="30">
        <f>K184-'[2]СПК_2 ур_Госпиталь'!O181</f>
        <v>0</v>
      </c>
    </row>
    <row r="185" spans="1:12" ht="30" x14ac:dyDescent="0.25">
      <c r="A185" s="49">
        <v>178</v>
      </c>
      <c r="B185" s="36" t="s">
        <v>566</v>
      </c>
      <c r="C185" s="37" t="s">
        <v>165</v>
      </c>
      <c r="D185" s="43" t="s">
        <v>164</v>
      </c>
      <c r="E185" s="16">
        <f t="shared" si="6"/>
        <v>21000.26</v>
      </c>
      <c r="F185" s="21">
        <v>0.66</v>
      </c>
      <c r="G185" s="17">
        <v>0.87432600000000005</v>
      </c>
      <c r="H185" s="18">
        <v>1.2</v>
      </c>
      <c r="I185" s="19">
        <v>1</v>
      </c>
      <c r="J185" s="20">
        <f t="shared" si="7"/>
        <v>1.049191</v>
      </c>
      <c r="K185" s="21">
        <f t="shared" si="8"/>
        <v>14541.97</v>
      </c>
      <c r="L185" s="30">
        <f>K185-'[2]СПК_2 ур_Госпиталь'!O182</f>
        <v>0</v>
      </c>
    </row>
    <row r="186" spans="1:12" ht="15.75" x14ac:dyDescent="0.25">
      <c r="A186" s="49">
        <v>179</v>
      </c>
      <c r="B186" s="36" t="s">
        <v>567</v>
      </c>
      <c r="C186" s="37" t="s">
        <v>166</v>
      </c>
      <c r="D186" s="43" t="s">
        <v>164</v>
      </c>
      <c r="E186" s="16">
        <f t="shared" si="6"/>
        <v>21000.26</v>
      </c>
      <c r="F186" s="21">
        <v>0.47</v>
      </c>
      <c r="G186" s="17">
        <v>0.87432600000000005</v>
      </c>
      <c r="H186" s="18">
        <v>1.2</v>
      </c>
      <c r="I186" s="19">
        <v>1</v>
      </c>
      <c r="J186" s="20">
        <f t="shared" si="7"/>
        <v>1.049191</v>
      </c>
      <c r="K186" s="21">
        <f t="shared" si="8"/>
        <v>10355.64</v>
      </c>
      <c r="L186" s="30">
        <f>K186-'[2]СПК_2 ур_Госпиталь'!O183</f>
        <v>0</v>
      </c>
    </row>
    <row r="187" spans="1:12" ht="15.75" x14ac:dyDescent="0.25">
      <c r="A187" s="49">
        <v>180</v>
      </c>
      <c r="B187" s="36" t="s">
        <v>568</v>
      </c>
      <c r="C187" s="37" t="s">
        <v>167</v>
      </c>
      <c r="D187" s="43" t="s">
        <v>164</v>
      </c>
      <c r="E187" s="16">
        <f t="shared" si="6"/>
        <v>21000.26</v>
      </c>
      <c r="F187" s="21">
        <v>0.61</v>
      </c>
      <c r="G187" s="17">
        <v>0.87432600000000005</v>
      </c>
      <c r="H187" s="18">
        <v>1.2</v>
      </c>
      <c r="I187" s="19">
        <v>1</v>
      </c>
      <c r="J187" s="20">
        <f t="shared" si="7"/>
        <v>1.049191</v>
      </c>
      <c r="K187" s="21">
        <f t="shared" si="8"/>
        <v>13440.3</v>
      </c>
      <c r="L187" s="30">
        <f>K187-'[2]СПК_2 ур_Госпиталь'!O184</f>
        <v>0</v>
      </c>
    </row>
    <row r="188" spans="1:12" ht="30" x14ac:dyDescent="0.25">
      <c r="A188" s="49">
        <v>181</v>
      </c>
      <c r="B188" s="36" t="s">
        <v>569</v>
      </c>
      <c r="C188" s="37" t="s">
        <v>168</v>
      </c>
      <c r="D188" s="43" t="s">
        <v>164</v>
      </c>
      <c r="E188" s="16">
        <f t="shared" si="6"/>
        <v>21000.26</v>
      </c>
      <c r="F188" s="21">
        <v>0.71</v>
      </c>
      <c r="G188" s="17">
        <v>0.87432600000000005</v>
      </c>
      <c r="H188" s="18">
        <v>1.2</v>
      </c>
      <c r="I188" s="19">
        <v>1</v>
      </c>
      <c r="J188" s="20">
        <f t="shared" si="7"/>
        <v>1.049191</v>
      </c>
      <c r="K188" s="21">
        <f t="shared" si="8"/>
        <v>15643.63</v>
      </c>
      <c r="L188" s="30">
        <f>K188-'[2]СПК_2 ур_Госпиталь'!O185</f>
        <v>0</v>
      </c>
    </row>
    <row r="189" spans="1:12" ht="30" x14ac:dyDescent="0.25">
      <c r="A189" s="49">
        <v>182</v>
      </c>
      <c r="B189" s="36" t="s">
        <v>570</v>
      </c>
      <c r="C189" s="37" t="s">
        <v>169</v>
      </c>
      <c r="D189" s="43" t="s">
        <v>164</v>
      </c>
      <c r="E189" s="16">
        <f t="shared" si="6"/>
        <v>21000.26</v>
      </c>
      <c r="F189" s="21">
        <v>0.84</v>
      </c>
      <c r="G189" s="17">
        <v>0.87432600000000005</v>
      </c>
      <c r="H189" s="18">
        <v>1.2</v>
      </c>
      <c r="I189" s="19">
        <v>1</v>
      </c>
      <c r="J189" s="20">
        <f t="shared" si="7"/>
        <v>1.049191</v>
      </c>
      <c r="K189" s="21">
        <f t="shared" si="8"/>
        <v>18507.96</v>
      </c>
      <c r="L189" s="30">
        <f>K189-'[2]СПК_2 ур_Госпиталь'!O186</f>
        <v>0</v>
      </c>
    </row>
    <row r="190" spans="1:12" ht="30" x14ac:dyDescent="0.25">
      <c r="A190" s="49">
        <v>183</v>
      </c>
      <c r="B190" s="36" t="s">
        <v>571</v>
      </c>
      <c r="C190" s="37" t="s">
        <v>170</v>
      </c>
      <c r="D190" s="43" t="s">
        <v>164</v>
      </c>
      <c r="E190" s="16">
        <f t="shared" si="6"/>
        <v>21000.26</v>
      </c>
      <c r="F190" s="21">
        <v>0.91</v>
      </c>
      <c r="G190" s="17">
        <v>0.87432600000000005</v>
      </c>
      <c r="H190" s="18">
        <v>1.2</v>
      </c>
      <c r="I190" s="19">
        <v>1</v>
      </c>
      <c r="J190" s="20">
        <f t="shared" si="7"/>
        <v>1.049191</v>
      </c>
      <c r="K190" s="21">
        <f t="shared" si="8"/>
        <v>20050.29</v>
      </c>
      <c r="L190" s="30">
        <f>K190-'[2]СПК_2 ур_Госпиталь'!O187</f>
        <v>0</v>
      </c>
    </row>
    <row r="191" spans="1:12" ht="30" x14ac:dyDescent="0.25">
      <c r="A191" s="49">
        <v>184</v>
      </c>
      <c r="B191" s="36" t="s">
        <v>572</v>
      </c>
      <c r="C191" s="37" t="s">
        <v>171</v>
      </c>
      <c r="D191" s="43" t="s">
        <v>164</v>
      </c>
      <c r="E191" s="16">
        <f t="shared" si="6"/>
        <v>21000.26</v>
      </c>
      <c r="F191" s="21">
        <v>1.1000000000000001</v>
      </c>
      <c r="G191" s="17">
        <v>0.87432600000000005</v>
      </c>
      <c r="H191" s="18">
        <v>1.2</v>
      </c>
      <c r="I191" s="19">
        <v>1</v>
      </c>
      <c r="J191" s="20">
        <f t="shared" si="7"/>
        <v>1.049191</v>
      </c>
      <c r="K191" s="21">
        <f t="shared" si="8"/>
        <v>24236.61</v>
      </c>
      <c r="L191" s="30">
        <f>K191-'[2]СПК_2 ур_Госпиталь'!O188</f>
        <v>0</v>
      </c>
    </row>
    <row r="192" spans="1:12" ht="30" x14ac:dyDescent="0.25">
      <c r="A192" s="49">
        <v>185</v>
      </c>
      <c r="B192" s="36" t="s">
        <v>573</v>
      </c>
      <c r="C192" s="37" t="s">
        <v>172</v>
      </c>
      <c r="D192" s="43" t="s">
        <v>164</v>
      </c>
      <c r="E192" s="16">
        <f t="shared" si="6"/>
        <v>21000.26</v>
      </c>
      <c r="F192" s="21">
        <v>1.35</v>
      </c>
      <c r="G192" s="17">
        <v>0.87432600000000005</v>
      </c>
      <c r="H192" s="18">
        <v>1.2</v>
      </c>
      <c r="I192" s="19">
        <v>1</v>
      </c>
      <c r="J192" s="20">
        <f t="shared" si="7"/>
        <v>1.049191</v>
      </c>
      <c r="K192" s="21">
        <f t="shared" si="8"/>
        <v>29744.93</v>
      </c>
      <c r="L192" s="30">
        <f>K192-'[2]СПК_2 ур_Госпиталь'!O189</f>
        <v>0</v>
      </c>
    </row>
    <row r="193" spans="1:12" ht="30" x14ac:dyDescent="0.25">
      <c r="A193" s="49">
        <v>186</v>
      </c>
      <c r="B193" s="36" t="s">
        <v>574</v>
      </c>
      <c r="C193" s="37" t="s">
        <v>173</v>
      </c>
      <c r="D193" s="43" t="s">
        <v>164</v>
      </c>
      <c r="E193" s="16">
        <f t="shared" si="6"/>
        <v>21000.26</v>
      </c>
      <c r="F193" s="21">
        <v>1.96</v>
      </c>
      <c r="G193" s="17">
        <v>0.87432600000000005</v>
      </c>
      <c r="H193" s="18">
        <v>1.2</v>
      </c>
      <c r="I193" s="19">
        <v>1</v>
      </c>
      <c r="J193" s="20">
        <f t="shared" si="7"/>
        <v>1.049191</v>
      </c>
      <c r="K193" s="21">
        <f t="shared" si="8"/>
        <v>43185.24</v>
      </c>
      <c r="L193" s="30">
        <f>K193-'[2]СПК_2 ур_Госпиталь'!O190</f>
        <v>0</v>
      </c>
    </row>
    <row r="194" spans="1:12" ht="15.75" x14ac:dyDescent="0.25">
      <c r="A194" s="49">
        <v>187</v>
      </c>
      <c r="B194" s="36" t="s">
        <v>575</v>
      </c>
      <c r="C194" s="37" t="s">
        <v>174</v>
      </c>
      <c r="D194" s="43" t="s">
        <v>164</v>
      </c>
      <c r="E194" s="16">
        <f t="shared" si="6"/>
        <v>21000.26</v>
      </c>
      <c r="F194" s="21">
        <v>25</v>
      </c>
      <c r="G194" s="17">
        <v>0.87432600000000005</v>
      </c>
      <c r="H194" s="18">
        <v>1</v>
      </c>
      <c r="I194" s="19">
        <v>1</v>
      </c>
      <c r="J194" s="20">
        <f t="shared" si="7"/>
        <v>0.87432600000000005</v>
      </c>
      <c r="K194" s="21">
        <f t="shared" si="8"/>
        <v>459026.83</v>
      </c>
      <c r="L194" s="30">
        <f>K194-'[2]СПК_2 ур_Госпиталь'!O191</f>
        <v>0</v>
      </c>
    </row>
    <row r="195" spans="1:12" ht="15.75" x14ac:dyDescent="0.25">
      <c r="A195" s="49">
        <v>188</v>
      </c>
      <c r="B195" s="36" t="s">
        <v>576</v>
      </c>
      <c r="C195" s="37" t="s">
        <v>176</v>
      </c>
      <c r="D195" s="43" t="s">
        <v>175</v>
      </c>
      <c r="E195" s="16">
        <f t="shared" si="6"/>
        <v>21000.26</v>
      </c>
      <c r="F195" s="21">
        <v>0.49</v>
      </c>
      <c r="G195" s="17">
        <v>0.87432600000000005</v>
      </c>
      <c r="H195" s="18">
        <v>1.2</v>
      </c>
      <c r="I195" s="19">
        <v>1</v>
      </c>
      <c r="J195" s="20">
        <f t="shared" si="7"/>
        <v>1.049191</v>
      </c>
      <c r="K195" s="21">
        <f t="shared" si="8"/>
        <v>10796.31</v>
      </c>
      <c r="L195" s="30">
        <f>K195-'[2]СПК_2 ур_Госпиталь'!O192</f>
        <v>0</v>
      </c>
    </row>
    <row r="196" spans="1:12" ht="15.75" x14ac:dyDescent="0.25">
      <c r="A196" s="49">
        <v>189</v>
      </c>
      <c r="B196" s="36" t="s">
        <v>577</v>
      </c>
      <c r="C196" s="37" t="s">
        <v>177</v>
      </c>
      <c r="D196" s="43" t="s">
        <v>175</v>
      </c>
      <c r="E196" s="16">
        <f t="shared" si="6"/>
        <v>21000.26</v>
      </c>
      <c r="F196" s="21">
        <v>0.79</v>
      </c>
      <c r="G196" s="17">
        <v>0.87432600000000005</v>
      </c>
      <c r="H196" s="18">
        <v>1.2</v>
      </c>
      <c r="I196" s="19">
        <v>1</v>
      </c>
      <c r="J196" s="20">
        <f t="shared" si="7"/>
        <v>1.049191</v>
      </c>
      <c r="K196" s="21">
        <f t="shared" si="8"/>
        <v>17406.29</v>
      </c>
      <c r="L196" s="30">
        <f>K196-'[2]СПК_2 ур_Госпиталь'!O193</f>
        <v>0</v>
      </c>
    </row>
    <row r="197" spans="1:12" ht="15.75" x14ac:dyDescent="0.25">
      <c r="A197" s="49">
        <v>190</v>
      </c>
      <c r="B197" s="36" t="s">
        <v>578</v>
      </c>
      <c r="C197" s="37" t="s">
        <v>178</v>
      </c>
      <c r="D197" s="43" t="s">
        <v>175</v>
      </c>
      <c r="E197" s="16">
        <f t="shared" si="6"/>
        <v>21000.26</v>
      </c>
      <c r="F197" s="21">
        <v>1.07</v>
      </c>
      <c r="G197" s="17">
        <v>0.87432600000000005</v>
      </c>
      <c r="H197" s="18">
        <v>1.2</v>
      </c>
      <c r="I197" s="19">
        <v>1</v>
      </c>
      <c r="J197" s="20">
        <f t="shared" si="7"/>
        <v>1.049191</v>
      </c>
      <c r="K197" s="21">
        <f t="shared" si="8"/>
        <v>23575.61</v>
      </c>
      <c r="L197" s="30">
        <f>K197-'[2]СПК_2 ур_Госпиталь'!O194</f>
        <v>0</v>
      </c>
    </row>
    <row r="198" spans="1:12" ht="15.75" x14ac:dyDescent="0.25">
      <c r="A198" s="49">
        <v>191</v>
      </c>
      <c r="B198" s="36" t="s">
        <v>579</v>
      </c>
      <c r="C198" s="37" t="s">
        <v>179</v>
      </c>
      <c r="D198" s="43" t="s">
        <v>175</v>
      </c>
      <c r="E198" s="16">
        <f t="shared" si="6"/>
        <v>21000.26</v>
      </c>
      <c r="F198" s="21">
        <v>1.19</v>
      </c>
      <c r="G198" s="17">
        <v>0.87432600000000005</v>
      </c>
      <c r="H198" s="18">
        <v>1.2</v>
      </c>
      <c r="I198" s="19">
        <v>1</v>
      </c>
      <c r="J198" s="20">
        <f t="shared" si="7"/>
        <v>1.049191</v>
      </c>
      <c r="K198" s="21">
        <f t="shared" si="8"/>
        <v>26219.61</v>
      </c>
      <c r="L198" s="30">
        <f>K198-'[2]СПК_2 ур_Госпиталь'!O195</f>
        <v>0</v>
      </c>
    </row>
    <row r="199" spans="1:12" ht="15.75" x14ac:dyDescent="0.25">
      <c r="A199" s="49">
        <v>192</v>
      </c>
      <c r="B199" s="36" t="s">
        <v>580</v>
      </c>
      <c r="C199" s="37" t="s">
        <v>180</v>
      </c>
      <c r="D199" s="43" t="s">
        <v>175</v>
      </c>
      <c r="E199" s="16">
        <f t="shared" si="6"/>
        <v>21000.26</v>
      </c>
      <c r="F199" s="21">
        <v>2.11</v>
      </c>
      <c r="G199" s="17">
        <v>0.87432600000000005</v>
      </c>
      <c r="H199" s="18">
        <v>1.2</v>
      </c>
      <c r="I199" s="19">
        <v>1</v>
      </c>
      <c r="J199" s="20">
        <f t="shared" si="7"/>
        <v>1.049191</v>
      </c>
      <c r="K199" s="21">
        <f t="shared" si="8"/>
        <v>46490.23</v>
      </c>
      <c r="L199" s="30">
        <f>K199-'[2]СПК_2 ур_Госпиталь'!O196</f>
        <v>0</v>
      </c>
    </row>
    <row r="200" spans="1:12" ht="15.75" x14ac:dyDescent="0.25">
      <c r="A200" s="49">
        <v>193</v>
      </c>
      <c r="B200" s="36" t="s">
        <v>581</v>
      </c>
      <c r="C200" s="37" t="s">
        <v>181</v>
      </c>
      <c r="D200" s="43" t="s">
        <v>175</v>
      </c>
      <c r="E200" s="16">
        <f t="shared" si="6"/>
        <v>21000.26</v>
      </c>
      <c r="F200" s="21">
        <v>2.33</v>
      </c>
      <c r="G200" s="17">
        <v>0.87432600000000005</v>
      </c>
      <c r="H200" s="18">
        <v>1.2</v>
      </c>
      <c r="I200" s="19">
        <v>1</v>
      </c>
      <c r="J200" s="20">
        <f t="shared" si="7"/>
        <v>1.049191</v>
      </c>
      <c r="K200" s="21">
        <f t="shared" si="8"/>
        <v>51337.55</v>
      </c>
      <c r="L200" s="30">
        <f>K200-'[2]СПК_2 ур_Госпиталь'!O197</f>
        <v>0</v>
      </c>
    </row>
    <row r="201" spans="1:12" ht="15.75" x14ac:dyDescent="0.25">
      <c r="A201" s="49">
        <v>194</v>
      </c>
      <c r="B201" s="36" t="s">
        <v>582</v>
      </c>
      <c r="C201" s="37" t="s">
        <v>182</v>
      </c>
      <c r="D201" s="43" t="s">
        <v>175</v>
      </c>
      <c r="E201" s="16">
        <f t="shared" ref="E201:E264" si="9">$E$7</f>
        <v>21000.26</v>
      </c>
      <c r="F201" s="21">
        <v>0.51</v>
      </c>
      <c r="G201" s="17">
        <v>0.87432600000000005</v>
      </c>
      <c r="H201" s="18">
        <v>1.2</v>
      </c>
      <c r="I201" s="19">
        <v>1</v>
      </c>
      <c r="J201" s="20">
        <f t="shared" ref="J201:J264" si="10">ROUND(G201*H201*I201,6)</f>
        <v>1.049191</v>
      </c>
      <c r="K201" s="21">
        <f t="shared" ref="K201:K264" si="11">ROUND(E201*F201*J201,2)</f>
        <v>11236.97</v>
      </c>
      <c r="L201" s="30">
        <f>K201-'[2]СПК_2 ур_Госпиталь'!O198</f>
        <v>0</v>
      </c>
    </row>
    <row r="202" spans="1:12" ht="15.75" x14ac:dyDescent="0.25">
      <c r="A202" s="49">
        <v>195</v>
      </c>
      <c r="B202" s="36" t="s">
        <v>583</v>
      </c>
      <c r="C202" s="37" t="s">
        <v>183</v>
      </c>
      <c r="D202" s="43" t="s">
        <v>175</v>
      </c>
      <c r="E202" s="16">
        <f t="shared" si="9"/>
        <v>21000.26</v>
      </c>
      <c r="F202" s="21">
        <v>0.66</v>
      </c>
      <c r="G202" s="17">
        <v>0.87432600000000005</v>
      </c>
      <c r="H202" s="18">
        <v>1.2</v>
      </c>
      <c r="I202" s="19">
        <v>1</v>
      </c>
      <c r="J202" s="20">
        <f t="shared" si="10"/>
        <v>1.049191</v>
      </c>
      <c r="K202" s="21">
        <f t="shared" si="11"/>
        <v>14541.97</v>
      </c>
      <c r="L202" s="30">
        <f>K202-'[2]СПК_2 ур_Госпиталь'!O199</f>
        <v>0</v>
      </c>
    </row>
    <row r="203" spans="1:12" ht="15.75" x14ac:dyDescent="0.25">
      <c r="A203" s="49">
        <v>196</v>
      </c>
      <c r="B203" s="36" t="s">
        <v>584</v>
      </c>
      <c r="C203" s="37" t="s">
        <v>185</v>
      </c>
      <c r="D203" s="43" t="s">
        <v>184</v>
      </c>
      <c r="E203" s="16">
        <f t="shared" si="9"/>
        <v>21000.26</v>
      </c>
      <c r="F203" s="21">
        <v>1.1100000000000001</v>
      </c>
      <c r="G203" s="17">
        <v>0.87432600000000005</v>
      </c>
      <c r="H203" s="18">
        <v>1.2</v>
      </c>
      <c r="I203" s="19">
        <v>1</v>
      </c>
      <c r="J203" s="20">
        <f t="shared" si="10"/>
        <v>1.049191</v>
      </c>
      <c r="K203" s="21">
        <f t="shared" si="11"/>
        <v>24456.95</v>
      </c>
      <c r="L203" s="30">
        <f>K203-'[2]СПК_2 ур_Госпиталь'!O200</f>
        <v>0</v>
      </c>
    </row>
    <row r="204" spans="1:12" ht="15.75" x14ac:dyDescent="0.25">
      <c r="A204" s="49">
        <v>197</v>
      </c>
      <c r="B204" s="36" t="s">
        <v>585</v>
      </c>
      <c r="C204" s="37" t="s">
        <v>186</v>
      </c>
      <c r="D204" s="43" t="s">
        <v>184</v>
      </c>
      <c r="E204" s="16">
        <f t="shared" si="9"/>
        <v>21000.26</v>
      </c>
      <c r="F204" s="21">
        <v>0.39</v>
      </c>
      <c r="G204" s="17">
        <v>0.87432600000000005</v>
      </c>
      <c r="H204" s="18">
        <v>1.2</v>
      </c>
      <c r="I204" s="19">
        <v>1</v>
      </c>
      <c r="J204" s="20">
        <f t="shared" si="10"/>
        <v>1.049191</v>
      </c>
      <c r="K204" s="21">
        <f t="shared" si="11"/>
        <v>8592.98</v>
      </c>
      <c r="L204" s="30">
        <f>K204-'[2]СПК_2 ур_Госпиталь'!O201</f>
        <v>0</v>
      </c>
    </row>
    <row r="205" spans="1:12" ht="15.75" x14ac:dyDescent="0.25">
      <c r="A205" s="49">
        <v>198</v>
      </c>
      <c r="B205" s="36" t="s">
        <v>586</v>
      </c>
      <c r="C205" s="37" t="s">
        <v>187</v>
      </c>
      <c r="D205" s="43" t="s">
        <v>184</v>
      </c>
      <c r="E205" s="16">
        <f t="shared" si="9"/>
        <v>21000.26</v>
      </c>
      <c r="F205" s="21">
        <v>1.85</v>
      </c>
      <c r="G205" s="17">
        <v>0.87432600000000005</v>
      </c>
      <c r="H205" s="18">
        <v>1.2</v>
      </c>
      <c r="I205" s="19">
        <v>1</v>
      </c>
      <c r="J205" s="20">
        <f t="shared" si="10"/>
        <v>1.049191</v>
      </c>
      <c r="K205" s="21">
        <f t="shared" si="11"/>
        <v>40761.58</v>
      </c>
      <c r="L205" s="30">
        <f>K205-'[2]СПК_2 ур_Госпиталь'!O202</f>
        <v>0</v>
      </c>
    </row>
    <row r="206" spans="1:12" ht="15.75" x14ac:dyDescent="0.25">
      <c r="A206" s="49">
        <v>199</v>
      </c>
      <c r="B206" s="36" t="s">
        <v>587</v>
      </c>
      <c r="C206" s="37" t="s">
        <v>188</v>
      </c>
      <c r="D206" s="43" t="s">
        <v>184</v>
      </c>
      <c r="E206" s="16">
        <f t="shared" si="9"/>
        <v>21000.26</v>
      </c>
      <c r="F206" s="21">
        <v>2.12</v>
      </c>
      <c r="G206" s="17">
        <v>0.87432600000000005</v>
      </c>
      <c r="H206" s="18">
        <v>1.2</v>
      </c>
      <c r="I206" s="19">
        <v>1</v>
      </c>
      <c r="J206" s="20">
        <f t="shared" si="10"/>
        <v>1.049191</v>
      </c>
      <c r="K206" s="21">
        <f t="shared" si="11"/>
        <v>46710.559999999998</v>
      </c>
      <c r="L206" s="30">
        <f>K206-'[2]СПК_2 ур_Госпиталь'!O203</f>
        <v>0</v>
      </c>
    </row>
    <row r="207" spans="1:12" ht="15.75" x14ac:dyDescent="0.25">
      <c r="A207" s="49">
        <v>200</v>
      </c>
      <c r="B207" s="36" t="s">
        <v>588</v>
      </c>
      <c r="C207" s="37" t="s">
        <v>190</v>
      </c>
      <c r="D207" s="43" t="s">
        <v>189</v>
      </c>
      <c r="E207" s="16">
        <f t="shared" si="9"/>
        <v>21000.26</v>
      </c>
      <c r="F207" s="21">
        <v>0.85</v>
      </c>
      <c r="G207" s="17">
        <v>0.87432600000000005</v>
      </c>
      <c r="H207" s="18">
        <v>1.2</v>
      </c>
      <c r="I207" s="19">
        <v>1</v>
      </c>
      <c r="J207" s="20">
        <f t="shared" si="10"/>
        <v>1.049191</v>
      </c>
      <c r="K207" s="21">
        <f t="shared" si="11"/>
        <v>18728.29</v>
      </c>
      <c r="L207" s="30">
        <f>K207-'[2]СПК_2 ур_Госпиталь'!O204</f>
        <v>0</v>
      </c>
    </row>
    <row r="208" spans="1:12" ht="30" x14ac:dyDescent="0.25">
      <c r="A208" s="49">
        <v>201</v>
      </c>
      <c r="B208" s="36" t="s">
        <v>589</v>
      </c>
      <c r="C208" s="37" t="s">
        <v>191</v>
      </c>
      <c r="D208" s="43" t="s">
        <v>189</v>
      </c>
      <c r="E208" s="16">
        <f t="shared" si="9"/>
        <v>21000.26</v>
      </c>
      <c r="F208" s="21">
        <v>2.48</v>
      </c>
      <c r="G208" s="17">
        <v>0.87432600000000005</v>
      </c>
      <c r="H208" s="18">
        <v>1.2</v>
      </c>
      <c r="I208" s="19">
        <v>1</v>
      </c>
      <c r="J208" s="20">
        <f t="shared" si="10"/>
        <v>1.049191</v>
      </c>
      <c r="K208" s="21">
        <f t="shared" si="11"/>
        <v>54642.54</v>
      </c>
      <c r="L208" s="30">
        <f>K208-'[2]СПК_2 ур_Госпиталь'!O205</f>
        <v>0</v>
      </c>
    </row>
    <row r="209" spans="1:12" ht="30" x14ac:dyDescent="0.25">
      <c r="A209" s="49">
        <v>202</v>
      </c>
      <c r="B209" s="36" t="s">
        <v>590</v>
      </c>
      <c r="C209" s="37" t="s">
        <v>192</v>
      </c>
      <c r="D209" s="43" t="s">
        <v>189</v>
      </c>
      <c r="E209" s="16">
        <f t="shared" si="9"/>
        <v>21000.26</v>
      </c>
      <c r="F209" s="21">
        <v>0.91</v>
      </c>
      <c r="G209" s="17">
        <v>0.87432600000000005</v>
      </c>
      <c r="H209" s="18">
        <v>1.2</v>
      </c>
      <c r="I209" s="19">
        <v>1</v>
      </c>
      <c r="J209" s="20">
        <f t="shared" si="10"/>
        <v>1.049191</v>
      </c>
      <c r="K209" s="21">
        <f t="shared" si="11"/>
        <v>20050.29</v>
      </c>
      <c r="L209" s="30">
        <f>K209-'[2]СПК_2 ур_Госпиталь'!O206</f>
        <v>0</v>
      </c>
    </row>
    <row r="210" spans="1:12" ht="15.75" x14ac:dyDescent="0.25">
      <c r="A210" s="49">
        <v>203</v>
      </c>
      <c r="B210" s="36" t="s">
        <v>591</v>
      </c>
      <c r="C210" s="37" t="s">
        <v>193</v>
      </c>
      <c r="D210" s="43" t="s">
        <v>189</v>
      </c>
      <c r="E210" s="16">
        <f t="shared" si="9"/>
        <v>21000.26</v>
      </c>
      <c r="F210" s="21">
        <v>1.28</v>
      </c>
      <c r="G210" s="17">
        <v>1.4</v>
      </c>
      <c r="H210" s="18">
        <v>1.2</v>
      </c>
      <c r="I210" s="19">
        <v>1</v>
      </c>
      <c r="J210" s="20">
        <f t="shared" si="10"/>
        <v>1.68</v>
      </c>
      <c r="K210" s="21">
        <f t="shared" si="11"/>
        <v>45158.96</v>
      </c>
      <c r="L210" s="30">
        <f>K210-'[2]СПК_2 ур_Госпиталь'!O207</f>
        <v>0</v>
      </c>
    </row>
    <row r="211" spans="1:12" ht="15.75" x14ac:dyDescent="0.25">
      <c r="A211" s="49">
        <v>204</v>
      </c>
      <c r="B211" s="36" t="s">
        <v>592</v>
      </c>
      <c r="C211" s="37" t="s">
        <v>194</v>
      </c>
      <c r="D211" s="43" t="s">
        <v>189</v>
      </c>
      <c r="E211" s="16">
        <f t="shared" si="9"/>
        <v>21000.26</v>
      </c>
      <c r="F211" s="21">
        <v>1.1100000000000001</v>
      </c>
      <c r="G211" s="17">
        <v>0.87432600000000005</v>
      </c>
      <c r="H211" s="18">
        <v>1.2</v>
      </c>
      <c r="I211" s="19">
        <v>1</v>
      </c>
      <c r="J211" s="20">
        <f t="shared" si="10"/>
        <v>1.049191</v>
      </c>
      <c r="K211" s="21">
        <f t="shared" si="11"/>
        <v>24456.95</v>
      </c>
      <c r="L211" s="30">
        <f>K211-'[2]СПК_2 ур_Госпиталь'!O208</f>
        <v>0</v>
      </c>
    </row>
    <row r="212" spans="1:12" ht="15.75" x14ac:dyDescent="0.25">
      <c r="A212" s="49">
        <v>205</v>
      </c>
      <c r="B212" s="36" t="s">
        <v>593</v>
      </c>
      <c r="C212" s="37" t="s">
        <v>195</v>
      </c>
      <c r="D212" s="43" t="s">
        <v>189</v>
      </c>
      <c r="E212" s="16">
        <f t="shared" si="9"/>
        <v>21000.26</v>
      </c>
      <c r="F212" s="21">
        <v>1.25</v>
      </c>
      <c r="G212" s="17">
        <v>0.87432600000000005</v>
      </c>
      <c r="H212" s="18">
        <v>1.2</v>
      </c>
      <c r="I212" s="19">
        <v>1</v>
      </c>
      <c r="J212" s="20">
        <f t="shared" si="10"/>
        <v>1.049191</v>
      </c>
      <c r="K212" s="21">
        <f t="shared" si="11"/>
        <v>27541.599999999999</v>
      </c>
      <c r="L212" s="30">
        <f>K212-'[2]СПК_2 ур_Госпиталь'!O209</f>
        <v>0</v>
      </c>
    </row>
    <row r="213" spans="1:12" ht="15.75" x14ac:dyDescent="0.25">
      <c r="A213" s="49">
        <v>206</v>
      </c>
      <c r="B213" s="36" t="s">
        <v>594</v>
      </c>
      <c r="C213" s="37" t="s">
        <v>197</v>
      </c>
      <c r="D213" s="43" t="s">
        <v>196</v>
      </c>
      <c r="E213" s="16">
        <f t="shared" si="9"/>
        <v>21000.26</v>
      </c>
      <c r="F213" s="21">
        <v>1.78</v>
      </c>
      <c r="G213" s="17">
        <v>0.87432600000000005</v>
      </c>
      <c r="H213" s="18">
        <v>1.2</v>
      </c>
      <c r="I213" s="19">
        <v>1</v>
      </c>
      <c r="J213" s="20">
        <f t="shared" si="10"/>
        <v>1.049191</v>
      </c>
      <c r="K213" s="21">
        <f t="shared" si="11"/>
        <v>39219.25</v>
      </c>
      <c r="L213" s="30">
        <f>K213-'[2]СПК_2 ур_Госпиталь'!O210</f>
        <v>0</v>
      </c>
    </row>
    <row r="214" spans="1:12" ht="15.75" x14ac:dyDescent="0.25">
      <c r="A214" s="49">
        <v>207</v>
      </c>
      <c r="B214" s="36" t="s">
        <v>595</v>
      </c>
      <c r="C214" s="37" t="s">
        <v>198</v>
      </c>
      <c r="D214" s="43" t="s">
        <v>196</v>
      </c>
      <c r="E214" s="16">
        <f t="shared" si="9"/>
        <v>21000.26</v>
      </c>
      <c r="F214" s="21">
        <v>1.67</v>
      </c>
      <c r="G214" s="17">
        <v>0.87432600000000005</v>
      </c>
      <c r="H214" s="18">
        <v>1.2</v>
      </c>
      <c r="I214" s="19">
        <v>1</v>
      </c>
      <c r="J214" s="20">
        <f t="shared" si="10"/>
        <v>1.049191</v>
      </c>
      <c r="K214" s="21">
        <f t="shared" si="11"/>
        <v>36795.58</v>
      </c>
      <c r="L214" s="30">
        <f>K214-'[2]СПК_2 ур_Госпиталь'!O211</f>
        <v>0</v>
      </c>
    </row>
    <row r="215" spans="1:12" ht="15.75" x14ac:dyDescent="0.25">
      <c r="A215" s="49">
        <v>208</v>
      </c>
      <c r="B215" s="36" t="s">
        <v>596</v>
      </c>
      <c r="C215" s="37" t="s">
        <v>199</v>
      </c>
      <c r="D215" s="43" t="s">
        <v>196</v>
      </c>
      <c r="E215" s="16">
        <f t="shared" si="9"/>
        <v>21000.26</v>
      </c>
      <c r="F215" s="21">
        <v>0.87</v>
      </c>
      <c r="G215" s="17">
        <v>0.87432600000000005</v>
      </c>
      <c r="H215" s="18">
        <v>1.2</v>
      </c>
      <c r="I215" s="19">
        <v>1</v>
      </c>
      <c r="J215" s="20">
        <f t="shared" si="10"/>
        <v>1.049191</v>
      </c>
      <c r="K215" s="21">
        <f t="shared" si="11"/>
        <v>19168.96</v>
      </c>
      <c r="L215" s="30">
        <f>K215-'[2]СПК_2 ур_Госпиталь'!O212</f>
        <v>0</v>
      </c>
    </row>
    <row r="216" spans="1:12" ht="15.75" x14ac:dyDescent="0.25">
      <c r="A216" s="49">
        <v>209</v>
      </c>
      <c r="B216" s="36" t="s">
        <v>597</v>
      </c>
      <c r="C216" s="37" t="s">
        <v>200</v>
      </c>
      <c r="D216" s="43" t="s">
        <v>196</v>
      </c>
      <c r="E216" s="16">
        <f t="shared" si="9"/>
        <v>21000.26</v>
      </c>
      <c r="F216" s="21">
        <v>1.57</v>
      </c>
      <c r="G216" s="17">
        <v>0.87432600000000005</v>
      </c>
      <c r="H216" s="18">
        <v>1.2</v>
      </c>
      <c r="I216" s="19">
        <v>1</v>
      </c>
      <c r="J216" s="20">
        <f t="shared" si="10"/>
        <v>1.049191</v>
      </c>
      <c r="K216" s="21">
        <f t="shared" si="11"/>
        <v>34592.26</v>
      </c>
      <c r="L216" s="30">
        <f>K216-'[2]СПК_2 ур_Госпиталь'!O213</f>
        <v>0</v>
      </c>
    </row>
    <row r="217" spans="1:12" ht="30" x14ac:dyDescent="0.25">
      <c r="A217" s="49">
        <v>210</v>
      </c>
      <c r="B217" s="36" t="s">
        <v>598</v>
      </c>
      <c r="C217" s="37" t="s">
        <v>202</v>
      </c>
      <c r="D217" s="43" t="s">
        <v>201</v>
      </c>
      <c r="E217" s="16">
        <f t="shared" si="9"/>
        <v>21000.26</v>
      </c>
      <c r="F217" s="21">
        <v>0.85</v>
      </c>
      <c r="G217" s="17">
        <v>1.4</v>
      </c>
      <c r="H217" s="18">
        <v>1.2</v>
      </c>
      <c r="I217" s="19">
        <v>1</v>
      </c>
      <c r="J217" s="20">
        <f t="shared" si="10"/>
        <v>1.68</v>
      </c>
      <c r="K217" s="21">
        <f t="shared" si="11"/>
        <v>29988.37</v>
      </c>
      <c r="L217" s="30">
        <f>K217-'[2]СПК_2 ур_Госпиталь'!O214</f>
        <v>0</v>
      </c>
    </row>
    <row r="218" spans="1:12" ht="30" x14ac:dyDescent="0.25">
      <c r="A218" s="49">
        <v>211</v>
      </c>
      <c r="B218" s="36" t="s">
        <v>599</v>
      </c>
      <c r="C218" s="37" t="s">
        <v>203</v>
      </c>
      <c r="D218" s="43" t="s">
        <v>201</v>
      </c>
      <c r="E218" s="16">
        <f t="shared" si="9"/>
        <v>21000.26</v>
      </c>
      <c r="F218" s="21">
        <v>1.32</v>
      </c>
      <c r="G218" s="17">
        <v>0.87432600000000005</v>
      </c>
      <c r="H218" s="18">
        <v>1.2</v>
      </c>
      <c r="I218" s="19">
        <v>1</v>
      </c>
      <c r="J218" s="20">
        <f t="shared" si="10"/>
        <v>1.049191</v>
      </c>
      <c r="K218" s="21">
        <f t="shared" si="11"/>
        <v>29083.93</v>
      </c>
      <c r="L218" s="30">
        <f>K218-'[2]СПК_2 ур_Госпиталь'!O215</f>
        <v>0</v>
      </c>
    </row>
    <row r="219" spans="1:12" ht="30" x14ac:dyDescent="0.25">
      <c r="A219" s="49">
        <v>212</v>
      </c>
      <c r="B219" s="36" t="s">
        <v>600</v>
      </c>
      <c r="C219" s="37" t="s">
        <v>204</v>
      </c>
      <c r="D219" s="43" t="s">
        <v>201</v>
      </c>
      <c r="E219" s="16">
        <f t="shared" si="9"/>
        <v>21000.26</v>
      </c>
      <c r="F219" s="21">
        <v>1.05</v>
      </c>
      <c r="G219" s="17">
        <v>1.4</v>
      </c>
      <c r="H219" s="18">
        <v>1.2</v>
      </c>
      <c r="I219" s="19">
        <v>1</v>
      </c>
      <c r="J219" s="20">
        <f t="shared" si="10"/>
        <v>1.68</v>
      </c>
      <c r="K219" s="21">
        <f t="shared" si="11"/>
        <v>37044.46</v>
      </c>
      <c r="L219" s="30">
        <f>K219-'[2]СПК_2 ур_Госпиталь'!O216</f>
        <v>0</v>
      </c>
    </row>
    <row r="220" spans="1:12" ht="30" x14ac:dyDescent="0.25">
      <c r="A220" s="49">
        <v>213</v>
      </c>
      <c r="B220" s="36" t="s">
        <v>601</v>
      </c>
      <c r="C220" s="37" t="s">
        <v>205</v>
      </c>
      <c r="D220" s="43" t="s">
        <v>201</v>
      </c>
      <c r="E220" s="16">
        <f t="shared" si="9"/>
        <v>21000.26</v>
      </c>
      <c r="F220" s="21">
        <v>1.01</v>
      </c>
      <c r="G220" s="17">
        <v>0.87432600000000005</v>
      </c>
      <c r="H220" s="18">
        <v>1.2</v>
      </c>
      <c r="I220" s="19">
        <v>1</v>
      </c>
      <c r="J220" s="20">
        <f t="shared" si="10"/>
        <v>1.049191</v>
      </c>
      <c r="K220" s="21">
        <f t="shared" si="11"/>
        <v>22253.62</v>
      </c>
      <c r="L220" s="30">
        <f>K220-'[2]СПК_2 ур_Госпиталь'!O217</f>
        <v>0</v>
      </c>
    </row>
    <row r="221" spans="1:12" ht="30" x14ac:dyDescent="0.25">
      <c r="A221" s="49">
        <v>214</v>
      </c>
      <c r="B221" s="36" t="s">
        <v>602</v>
      </c>
      <c r="C221" s="37" t="s">
        <v>206</v>
      </c>
      <c r="D221" s="43" t="s">
        <v>201</v>
      </c>
      <c r="E221" s="16">
        <f t="shared" si="9"/>
        <v>21000.26</v>
      </c>
      <c r="F221" s="21">
        <v>2.11</v>
      </c>
      <c r="G221" s="17">
        <v>0.87432600000000005</v>
      </c>
      <c r="H221" s="18">
        <v>1.2</v>
      </c>
      <c r="I221" s="19">
        <v>1</v>
      </c>
      <c r="J221" s="20">
        <f t="shared" si="10"/>
        <v>1.049191</v>
      </c>
      <c r="K221" s="21">
        <f t="shared" si="11"/>
        <v>46490.23</v>
      </c>
      <c r="L221" s="30">
        <f>K221-'[2]СПК_2 ур_Госпиталь'!O218</f>
        <v>0</v>
      </c>
    </row>
    <row r="222" spans="1:12" ht="30" x14ac:dyDescent="0.25">
      <c r="A222" s="49">
        <v>215</v>
      </c>
      <c r="B222" s="36" t="s">
        <v>603</v>
      </c>
      <c r="C222" s="37" t="s">
        <v>207</v>
      </c>
      <c r="D222" s="43" t="s">
        <v>201</v>
      </c>
      <c r="E222" s="16">
        <f t="shared" si="9"/>
        <v>21000.26</v>
      </c>
      <c r="F222" s="21">
        <v>3.97</v>
      </c>
      <c r="G222" s="17">
        <v>0.87432600000000005</v>
      </c>
      <c r="H222" s="18">
        <v>1.2</v>
      </c>
      <c r="I222" s="19">
        <v>1</v>
      </c>
      <c r="J222" s="20">
        <f t="shared" si="10"/>
        <v>1.049191</v>
      </c>
      <c r="K222" s="21">
        <f t="shared" si="11"/>
        <v>87472.14</v>
      </c>
      <c r="L222" s="30">
        <f>K222-'[2]СПК_2 ур_Госпиталь'!O219</f>
        <v>0</v>
      </c>
    </row>
    <row r="223" spans="1:12" ht="30" x14ac:dyDescent="0.25">
      <c r="A223" s="49">
        <v>216</v>
      </c>
      <c r="B223" s="36" t="s">
        <v>604</v>
      </c>
      <c r="C223" s="37" t="s">
        <v>208</v>
      </c>
      <c r="D223" s="43" t="s">
        <v>201</v>
      </c>
      <c r="E223" s="16">
        <f t="shared" si="9"/>
        <v>21000.26</v>
      </c>
      <c r="F223" s="21">
        <v>4.3099999999999996</v>
      </c>
      <c r="G223" s="17">
        <v>0.87432600000000005</v>
      </c>
      <c r="H223" s="18">
        <v>1.2</v>
      </c>
      <c r="I223" s="19">
        <v>1</v>
      </c>
      <c r="J223" s="20">
        <f t="shared" si="10"/>
        <v>1.049191</v>
      </c>
      <c r="K223" s="21">
        <f t="shared" si="11"/>
        <v>94963.45</v>
      </c>
      <c r="L223" s="30">
        <f>K223-'[2]СПК_2 ур_Госпиталь'!O220</f>
        <v>0</v>
      </c>
    </row>
    <row r="224" spans="1:12" ht="30" x14ac:dyDescent="0.25">
      <c r="A224" s="49">
        <v>217</v>
      </c>
      <c r="B224" s="36" t="s">
        <v>605</v>
      </c>
      <c r="C224" s="37" t="s">
        <v>209</v>
      </c>
      <c r="D224" s="43" t="s">
        <v>201</v>
      </c>
      <c r="E224" s="16">
        <f t="shared" si="9"/>
        <v>21000.26</v>
      </c>
      <c r="F224" s="21">
        <v>1.2</v>
      </c>
      <c r="G224" s="17">
        <v>0.87432600000000005</v>
      </c>
      <c r="H224" s="18">
        <v>1.2</v>
      </c>
      <c r="I224" s="19">
        <v>1</v>
      </c>
      <c r="J224" s="20">
        <f t="shared" si="10"/>
        <v>1.049191</v>
      </c>
      <c r="K224" s="21">
        <f t="shared" si="11"/>
        <v>26439.94</v>
      </c>
      <c r="L224" s="30">
        <f>K224-'[2]СПК_2 ур_Госпиталь'!O221</f>
        <v>0</v>
      </c>
    </row>
    <row r="225" spans="1:12" ht="30" x14ac:dyDescent="0.25">
      <c r="A225" s="49">
        <v>218</v>
      </c>
      <c r="B225" s="36" t="s">
        <v>606</v>
      </c>
      <c r="C225" s="37" t="s">
        <v>210</v>
      </c>
      <c r="D225" s="43" t="s">
        <v>201</v>
      </c>
      <c r="E225" s="16">
        <f t="shared" si="9"/>
        <v>21000.26</v>
      </c>
      <c r="F225" s="21">
        <v>2.37</v>
      </c>
      <c r="G225" s="17">
        <v>0.87432600000000005</v>
      </c>
      <c r="H225" s="18">
        <v>1.2</v>
      </c>
      <c r="I225" s="19">
        <v>1</v>
      </c>
      <c r="J225" s="20">
        <f t="shared" si="10"/>
        <v>1.049191</v>
      </c>
      <c r="K225" s="21">
        <f t="shared" si="11"/>
        <v>52218.879999999997</v>
      </c>
      <c r="L225" s="30">
        <f>K225-'[2]СПК_2 ур_Госпиталь'!O222</f>
        <v>0</v>
      </c>
    </row>
    <row r="226" spans="1:12" ht="30" x14ac:dyDescent="0.25">
      <c r="A226" s="49">
        <v>219</v>
      </c>
      <c r="B226" s="36" t="s">
        <v>607</v>
      </c>
      <c r="C226" s="37" t="s">
        <v>211</v>
      </c>
      <c r="D226" s="43" t="s">
        <v>201</v>
      </c>
      <c r="E226" s="16">
        <f t="shared" si="9"/>
        <v>21000.26</v>
      </c>
      <c r="F226" s="21">
        <v>4.13</v>
      </c>
      <c r="G226" s="17">
        <v>0.87432600000000005</v>
      </c>
      <c r="H226" s="18">
        <v>1.2</v>
      </c>
      <c r="I226" s="19">
        <v>1</v>
      </c>
      <c r="J226" s="20">
        <f t="shared" si="10"/>
        <v>1.049191</v>
      </c>
      <c r="K226" s="21">
        <f t="shared" si="11"/>
        <v>90997.46</v>
      </c>
      <c r="L226" s="30">
        <f>K226-'[2]СПК_2 ур_Госпиталь'!O223</f>
        <v>0</v>
      </c>
    </row>
    <row r="227" spans="1:12" ht="30" x14ac:dyDescent="0.25">
      <c r="A227" s="49">
        <v>220</v>
      </c>
      <c r="B227" s="36" t="s">
        <v>608</v>
      </c>
      <c r="C227" s="37" t="s">
        <v>212</v>
      </c>
      <c r="D227" s="43" t="s">
        <v>201</v>
      </c>
      <c r="E227" s="16">
        <f t="shared" si="9"/>
        <v>21000.26</v>
      </c>
      <c r="F227" s="21">
        <v>6.08</v>
      </c>
      <c r="G227" s="17">
        <v>0.87432600000000005</v>
      </c>
      <c r="H227" s="18">
        <v>1.2</v>
      </c>
      <c r="I227" s="19">
        <v>1</v>
      </c>
      <c r="J227" s="20">
        <f t="shared" si="10"/>
        <v>1.049191</v>
      </c>
      <c r="K227" s="21">
        <f t="shared" si="11"/>
        <v>133962.37</v>
      </c>
      <c r="L227" s="30">
        <f>K227-'[2]СПК_2 ур_Госпиталь'!O224</f>
        <v>0</v>
      </c>
    </row>
    <row r="228" spans="1:12" ht="30" x14ac:dyDescent="0.25">
      <c r="A228" s="49">
        <v>221</v>
      </c>
      <c r="B228" s="36" t="s">
        <v>609</v>
      </c>
      <c r="C228" s="37" t="s">
        <v>213</v>
      </c>
      <c r="D228" s="43" t="s">
        <v>201</v>
      </c>
      <c r="E228" s="16">
        <f t="shared" si="9"/>
        <v>21000.26</v>
      </c>
      <c r="F228" s="21">
        <v>7.12</v>
      </c>
      <c r="G228" s="17">
        <v>0.87432600000000005</v>
      </c>
      <c r="H228" s="18">
        <v>1.2</v>
      </c>
      <c r="I228" s="19">
        <v>1</v>
      </c>
      <c r="J228" s="20">
        <f t="shared" si="10"/>
        <v>1.049191</v>
      </c>
      <c r="K228" s="21">
        <f t="shared" si="11"/>
        <v>156876.98000000001</v>
      </c>
      <c r="L228" s="30">
        <f>K228-'[2]СПК_2 ур_Госпиталь'!O225</f>
        <v>0</v>
      </c>
    </row>
    <row r="229" spans="1:12" ht="30" x14ac:dyDescent="0.25">
      <c r="A229" s="49">
        <v>222</v>
      </c>
      <c r="B229" s="36" t="s">
        <v>610</v>
      </c>
      <c r="C229" s="37" t="s">
        <v>215</v>
      </c>
      <c r="D229" s="42" t="s">
        <v>214</v>
      </c>
      <c r="E229" s="16">
        <f t="shared" si="9"/>
        <v>21000.26</v>
      </c>
      <c r="F229" s="21">
        <v>0.79</v>
      </c>
      <c r="G229" s="17">
        <v>0.87432600000000005</v>
      </c>
      <c r="H229" s="18">
        <v>1.2</v>
      </c>
      <c r="I229" s="19">
        <v>1</v>
      </c>
      <c r="J229" s="20">
        <f t="shared" si="10"/>
        <v>1.049191</v>
      </c>
      <c r="K229" s="21">
        <f t="shared" si="11"/>
        <v>17406.29</v>
      </c>
      <c r="L229" s="30">
        <f>K229-'[2]СПК_2 ур_Госпиталь'!O226</f>
        <v>0</v>
      </c>
    </row>
    <row r="230" spans="1:12" ht="30" x14ac:dyDescent="0.25">
      <c r="A230" s="49">
        <v>223</v>
      </c>
      <c r="B230" s="36" t="s">
        <v>611</v>
      </c>
      <c r="C230" s="37" t="s">
        <v>217</v>
      </c>
      <c r="D230" s="43" t="s">
        <v>216</v>
      </c>
      <c r="E230" s="16">
        <f t="shared" si="9"/>
        <v>21000.26</v>
      </c>
      <c r="F230" s="21">
        <v>0.74</v>
      </c>
      <c r="G230" s="17">
        <v>0.87432600000000005</v>
      </c>
      <c r="H230" s="18">
        <v>1</v>
      </c>
      <c r="I230" s="19">
        <v>1</v>
      </c>
      <c r="J230" s="20">
        <f t="shared" si="10"/>
        <v>0.87432600000000005</v>
      </c>
      <c r="K230" s="21">
        <f t="shared" si="11"/>
        <v>13587.19</v>
      </c>
      <c r="L230" s="30">
        <f>K230-'[2]СПК_2 ур_Госпиталь'!O227</f>
        <v>0</v>
      </c>
    </row>
    <row r="231" spans="1:12" ht="30" x14ac:dyDescent="0.25">
      <c r="A231" s="49">
        <v>224</v>
      </c>
      <c r="B231" s="36" t="s">
        <v>612</v>
      </c>
      <c r="C231" s="37" t="s">
        <v>218</v>
      </c>
      <c r="D231" s="43" t="s">
        <v>216</v>
      </c>
      <c r="E231" s="16">
        <f t="shared" si="9"/>
        <v>21000.26</v>
      </c>
      <c r="F231" s="21">
        <v>0.69</v>
      </c>
      <c r="G231" s="17">
        <v>0.87432600000000005</v>
      </c>
      <c r="H231" s="18">
        <v>1.2</v>
      </c>
      <c r="I231" s="19">
        <v>1</v>
      </c>
      <c r="J231" s="20">
        <f t="shared" si="10"/>
        <v>1.049191</v>
      </c>
      <c r="K231" s="21">
        <f t="shared" si="11"/>
        <v>15202.97</v>
      </c>
      <c r="L231" s="30">
        <f>K231-'[2]СПК_2 ур_Госпиталь'!O228</f>
        <v>0</v>
      </c>
    </row>
    <row r="232" spans="1:12" ht="15.75" x14ac:dyDescent="0.25">
      <c r="A232" s="49">
        <v>225</v>
      </c>
      <c r="B232" s="36" t="s">
        <v>613</v>
      </c>
      <c r="C232" s="37" t="s">
        <v>219</v>
      </c>
      <c r="D232" s="43" t="s">
        <v>216</v>
      </c>
      <c r="E232" s="16">
        <f t="shared" si="9"/>
        <v>21000.26</v>
      </c>
      <c r="F232" s="21">
        <v>0.72</v>
      </c>
      <c r="G232" s="17">
        <v>0.87432600000000005</v>
      </c>
      <c r="H232" s="18">
        <v>1</v>
      </c>
      <c r="I232" s="19">
        <v>1</v>
      </c>
      <c r="J232" s="20">
        <f t="shared" si="10"/>
        <v>0.87432600000000005</v>
      </c>
      <c r="K232" s="21">
        <f t="shared" si="11"/>
        <v>13219.97</v>
      </c>
      <c r="L232" s="30">
        <f>K232-'[2]СПК_2 ур_Госпиталь'!O229</f>
        <v>0</v>
      </c>
    </row>
    <row r="233" spans="1:12" ht="15.75" x14ac:dyDescent="0.25">
      <c r="A233" s="49">
        <v>226</v>
      </c>
      <c r="B233" s="36" t="s">
        <v>614</v>
      </c>
      <c r="C233" s="37" t="s">
        <v>220</v>
      </c>
      <c r="D233" s="43" t="s">
        <v>216</v>
      </c>
      <c r="E233" s="16">
        <f t="shared" si="9"/>
        <v>21000.26</v>
      </c>
      <c r="F233" s="21">
        <v>0.59</v>
      </c>
      <c r="G233" s="17">
        <v>0.87432600000000005</v>
      </c>
      <c r="H233" s="18">
        <v>1.2</v>
      </c>
      <c r="I233" s="19">
        <v>1</v>
      </c>
      <c r="J233" s="20">
        <f t="shared" si="10"/>
        <v>1.049191</v>
      </c>
      <c r="K233" s="21">
        <f t="shared" si="11"/>
        <v>12999.64</v>
      </c>
      <c r="L233" s="30">
        <f>K233-'[2]СПК_2 ур_Госпиталь'!O230</f>
        <v>0</v>
      </c>
    </row>
    <row r="234" spans="1:12" ht="15.75" x14ac:dyDescent="0.25">
      <c r="A234" s="49">
        <v>227</v>
      </c>
      <c r="B234" s="36" t="s">
        <v>615</v>
      </c>
      <c r="C234" s="37" t="s">
        <v>221</v>
      </c>
      <c r="D234" s="43" t="s">
        <v>216</v>
      </c>
      <c r="E234" s="16">
        <f t="shared" si="9"/>
        <v>21000.26</v>
      </c>
      <c r="F234" s="21">
        <v>0.7</v>
      </c>
      <c r="G234" s="17">
        <v>0.87432600000000005</v>
      </c>
      <c r="H234" s="18">
        <v>1</v>
      </c>
      <c r="I234" s="19">
        <v>1</v>
      </c>
      <c r="J234" s="20">
        <f t="shared" si="10"/>
        <v>0.87432600000000005</v>
      </c>
      <c r="K234" s="21">
        <f t="shared" si="11"/>
        <v>12852.75</v>
      </c>
      <c r="L234" s="30">
        <f>K234-'[2]СПК_2 ур_Госпиталь'!O231</f>
        <v>0</v>
      </c>
    </row>
    <row r="235" spans="1:12" ht="30" x14ac:dyDescent="0.25">
      <c r="A235" s="49">
        <v>228</v>
      </c>
      <c r="B235" s="36" t="s">
        <v>616</v>
      </c>
      <c r="C235" s="37" t="s">
        <v>222</v>
      </c>
      <c r="D235" s="43" t="s">
        <v>216</v>
      </c>
      <c r="E235" s="16">
        <f t="shared" si="9"/>
        <v>21000.26</v>
      </c>
      <c r="F235" s="21">
        <v>0.78</v>
      </c>
      <c r="G235" s="17">
        <v>0.87432600000000005</v>
      </c>
      <c r="H235" s="18">
        <v>1</v>
      </c>
      <c r="I235" s="19">
        <v>1</v>
      </c>
      <c r="J235" s="20">
        <f t="shared" si="10"/>
        <v>0.87432600000000005</v>
      </c>
      <c r="K235" s="21">
        <f t="shared" si="11"/>
        <v>14321.64</v>
      </c>
      <c r="L235" s="30">
        <f>K235-'[2]СПК_2 ур_Госпиталь'!O232</f>
        <v>0</v>
      </c>
    </row>
    <row r="236" spans="1:12" ht="30" x14ac:dyDescent="0.25">
      <c r="A236" s="49">
        <v>229</v>
      </c>
      <c r="B236" s="36" t="s">
        <v>617</v>
      </c>
      <c r="C236" s="37" t="s">
        <v>223</v>
      </c>
      <c r="D236" s="43" t="s">
        <v>216</v>
      </c>
      <c r="E236" s="16">
        <f t="shared" si="9"/>
        <v>21000.26</v>
      </c>
      <c r="F236" s="21">
        <v>1.7</v>
      </c>
      <c r="G236" s="17">
        <v>0.87432600000000005</v>
      </c>
      <c r="H236" s="18">
        <v>1.2</v>
      </c>
      <c r="I236" s="19">
        <v>1</v>
      </c>
      <c r="J236" s="20">
        <f t="shared" si="10"/>
        <v>1.049191</v>
      </c>
      <c r="K236" s="21">
        <f t="shared" si="11"/>
        <v>37456.58</v>
      </c>
      <c r="L236" s="30">
        <f>K236-'[2]СПК_2 ур_Госпиталь'!O233</f>
        <v>0</v>
      </c>
    </row>
    <row r="237" spans="1:12" ht="15.75" x14ac:dyDescent="0.25">
      <c r="A237" s="49">
        <v>230</v>
      </c>
      <c r="B237" s="36" t="s">
        <v>618</v>
      </c>
      <c r="C237" s="37" t="s">
        <v>224</v>
      </c>
      <c r="D237" s="43" t="s">
        <v>216</v>
      </c>
      <c r="E237" s="16">
        <f t="shared" si="9"/>
        <v>21000.26</v>
      </c>
      <c r="F237" s="21">
        <v>0.78</v>
      </c>
      <c r="G237" s="17">
        <v>0.87432600000000005</v>
      </c>
      <c r="H237" s="18">
        <v>1.2</v>
      </c>
      <c r="I237" s="19">
        <v>1</v>
      </c>
      <c r="J237" s="20">
        <f t="shared" si="10"/>
        <v>1.049191</v>
      </c>
      <c r="K237" s="21">
        <f t="shared" si="11"/>
        <v>17185.96</v>
      </c>
      <c r="L237" s="30">
        <f>K237-'[2]СПК_2 ур_Госпиталь'!O234</f>
        <v>0</v>
      </c>
    </row>
    <row r="238" spans="1:12" ht="15.75" x14ac:dyDescent="0.25">
      <c r="A238" s="49">
        <v>231</v>
      </c>
      <c r="B238" s="36" t="s">
        <v>619</v>
      </c>
      <c r="C238" s="37" t="s">
        <v>225</v>
      </c>
      <c r="D238" s="43" t="s">
        <v>216</v>
      </c>
      <c r="E238" s="16">
        <f t="shared" si="9"/>
        <v>21000.26</v>
      </c>
      <c r="F238" s="21">
        <v>1.54</v>
      </c>
      <c r="G238" s="17">
        <v>0.87432600000000005</v>
      </c>
      <c r="H238" s="18">
        <v>1.2</v>
      </c>
      <c r="I238" s="19">
        <v>1</v>
      </c>
      <c r="J238" s="20">
        <f t="shared" si="10"/>
        <v>1.049191</v>
      </c>
      <c r="K238" s="21">
        <f t="shared" si="11"/>
        <v>33931.26</v>
      </c>
      <c r="L238" s="30">
        <f>K238-'[2]СПК_2 ур_Госпиталь'!O235</f>
        <v>0</v>
      </c>
    </row>
    <row r="239" spans="1:12" ht="30" x14ac:dyDescent="0.25">
      <c r="A239" s="49">
        <v>232</v>
      </c>
      <c r="B239" s="36" t="s">
        <v>620</v>
      </c>
      <c r="C239" s="37" t="s">
        <v>226</v>
      </c>
      <c r="D239" s="43" t="s">
        <v>216</v>
      </c>
      <c r="E239" s="16">
        <f t="shared" si="9"/>
        <v>21000.26</v>
      </c>
      <c r="F239" s="21">
        <v>0.75</v>
      </c>
      <c r="G239" s="17">
        <v>0.87432600000000005</v>
      </c>
      <c r="H239" s="18">
        <v>1</v>
      </c>
      <c r="I239" s="19">
        <v>1</v>
      </c>
      <c r="J239" s="20">
        <f t="shared" si="10"/>
        <v>0.87432600000000005</v>
      </c>
      <c r="K239" s="21">
        <f t="shared" si="11"/>
        <v>13770.8</v>
      </c>
      <c r="L239" s="30">
        <f>K239-'[2]СПК_2 ур_Госпиталь'!O236</f>
        <v>0</v>
      </c>
    </row>
    <row r="240" spans="1:12" ht="15.75" x14ac:dyDescent="0.25">
      <c r="A240" s="49">
        <v>233</v>
      </c>
      <c r="B240" s="36" t="s">
        <v>621</v>
      </c>
      <c r="C240" s="37" t="s">
        <v>227</v>
      </c>
      <c r="D240" s="43" t="s">
        <v>216</v>
      </c>
      <c r="E240" s="16">
        <f t="shared" si="9"/>
        <v>21000.26</v>
      </c>
      <c r="F240" s="21">
        <v>0.89</v>
      </c>
      <c r="G240" s="17">
        <v>1.4</v>
      </c>
      <c r="H240" s="18">
        <v>1.2</v>
      </c>
      <c r="I240" s="19">
        <v>1</v>
      </c>
      <c r="J240" s="20">
        <f t="shared" si="10"/>
        <v>1.68</v>
      </c>
      <c r="K240" s="21">
        <f t="shared" si="11"/>
        <v>31399.59</v>
      </c>
      <c r="L240" s="30">
        <f>K240-'[2]СПК_2 ур_Госпиталь'!O237</f>
        <v>0</v>
      </c>
    </row>
    <row r="241" spans="1:12" ht="15.75" x14ac:dyDescent="0.25">
      <c r="A241" s="49">
        <v>234</v>
      </c>
      <c r="B241" s="36" t="s">
        <v>622</v>
      </c>
      <c r="C241" s="37" t="s">
        <v>363</v>
      </c>
      <c r="D241" s="43" t="s">
        <v>216</v>
      </c>
      <c r="E241" s="16">
        <f t="shared" si="9"/>
        <v>21000.26</v>
      </c>
      <c r="F241" s="21">
        <v>0.53</v>
      </c>
      <c r="G241" s="17">
        <v>0.87432600000000005</v>
      </c>
      <c r="H241" s="18">
        <v>1.2</v>
      </c>
      <c r="I241" s="19">
        <v>1</v>
      </c>
      <c r="J241" s="20">
        <f t="shared" si="10"/>
        <v>1.049191</v>
      </c>
      <c r="K241" s="21">
        <f t="shared" si="11"/>
        <v>11677.64</v>
      </c>
      <c r="L241" s="30">
        <f>K241-'[2]СПК_2 ур_Госпиталь'!O238</f>
        <v>0</v>
      </c>
    </row>
    <row r="242" spans="1:12" ht="30" x14ac:dyDescent="0.25">
      <c r="A242" s="49">
        <v>235</v>
      </c>
      <c r="B242" s="36" t="s">
        <v>623</v>
      </c>
      <c r="C242" s="37" t="s">
        <v>364</v>
      </c>
      <c r="D242" s="43" t="s">
        <v>216</v>
      </c>
      <c r="E242" s="16">
        <f t="shared" si="9"/>
        <v>21000.26</v>
      </c>
      <c r="F242" s="21">
        <v>4.07</v>
      </c>
      <c r="G242" s="17">
        <v>0.87432600000000005</v>
      </c>
      <c r="H242" s="18">
        <v>1.2</v>
      </c>
      <c r="I242" s="19">
        <v>1</v>
      </c>
      <c r="J242" s="20">
        <f t="shared" si="10"/>
        <v>1.049191</v>
      </c>
      <c r="K242" s="21">
        <f t="shared" si="11"/>
        <v>89675.47</v>
      </c>
      <c r="L242" s="30">
        <f>K242-'[2]СПК_2 ур_Госпиталь'!O239</f>
        <v>0</v>
      </c>
    </row>
    <row r="243" spans="1:12" ht="30" x14ac:dyDescent="0.25">
      <c r="A243" s="49">
        <v>236</v>
      </c>
      <c r="B243" s="36" t="s">
        <v>624</v>
      </c>
      <c r="C243" s="37" t="s">
        <v>228</v>
      </c>
      <c r="D243" s="43" t="s">
        <v>216</v>
      </c>
      <c r="E243" s="16">
        <f t="shared" si="9"/>
        <v>21000.26</v>
      </c>
      <c r="F243" s="21">
        <v>1</v>
      </c>
      <c r="G243" s="17">
        <v>0.87432600000000005</v>
      </c>
      <c r="H243" s="18">
        <v>1.2</v>
      </c>
      <c r="I243" s="19">
        <v>1</v>
      </c>
      <c r="J243" s="20">
        <f t="shared" si="10"/>
        <v>1.049191</v>
      </c>
      <c r="K243" s="21">
        <f t="shared" si="11"/>
        <v>22033.279999999999</v>
      </c>
      <c r="L243" s="30">
        <f>K243-'[2]СПК_2 ур_Госпиталь'!O240</f>
        <v>0</v>
      </c>
    </row>
    <row r="244" spans="1:12" ht="15.75" x14ac:dyDescent="0.25">
      <c r="A244" s="49">
        <v>237</v>
      </c>
      <c r="B244" s="36" t="s">
        <v>625</v>
      </c>
      <c r="C244" s="37" t="s">
        <v>230</v>
      </c>
      <c r="D244" s="43" t="s">
        <v>229</v>
      </c>
      <c r="E244" s="16">
        <f t="shared" si="9"/>
        <v>21000.26</v>
      </c>
      <c r="F244" s="21">
        <v>2.0499999999999998</v>
      </c>
      <c r="G244" s="17">
        <v>0.87432600000000005</v>
      </c>
      <c r="H244" s="18">
        <v>1.2</v>
      </c>
      <c r="I244" s="19">
        <v>1</v>
      </c>
      <c r="J244" s="20">
        <f t="shared" si="10"/>
        <v>1.049191</v>
      </c>
      <c r="K244" s="21">
        <f t="shared" si="11"/>
        <v>45168.23</v>
      </c>
      <c r="L244" s="30">
        <f>K244-'[2]СПК_2 ур_Госпиталь'!O241</f>
        <v>0</v>
      </c>
    </row>
    <row r="245" spans="1:12" ht="30" x14ac:dyDescent="0.25">
      <c r="A245" s="49">
        <v>238</v>
      </c>
      <c r="B245" s="36" t="s">
        <v>626</v>
      </c>
      <c r="C245" s="37" t="s">
        <v>231</v>
      </c>
      <c r="D245" s="43" t="s">
        <v>229</v>
      </c>
      <c r="E245" s="16">
        <f t="shared" si="9"/>
        <v>21000.26</v>
      </c>
      <c r="F245" s="21">
        <v>1.54</v>
      </c>
      <c r="G245" s="17">
        <v>0.87432600000000005</v>
      </c>
      <c r="H245" s="18">
        <v>1.2</v>
      </c>
      <c r="I245" s="19">
        <v>1</v>
      </c>
      <c r="J245" s="20">
        <f t="shared" si="10"/>
        <v>1.049191</v>
      </c>
      <c r="K245" s="21">
        <f t="shared" si="11"/>
        <v>33931.26</v>
      </c>
      <c r="L245" s="30">
        <f>K245-'[2]СПК_2 ур_Госпиталь'!O242</f>
        <v>0</v>
      </c>
    </row>
    <row r="246" spans="1:12" ht="30" x14ac:dyDescent="0.25">
      <c r="A246" s="49">
        <v>239</v>
      </c>
      <c r="B246" s="36" t="s">
        <v>627</v>
      </c>
      <c r="C246" s="37" t="s">
        <v>232</v>
      </c>
      <c r="D246" s="43" t="s">
        <v>229</v>
      </c>
      <c r="E246" s="16">
        <f t="shared" si="9"/>
        <v>21000.26</v>
      </c>
      <c r="F246" s="21">
        <v>1.92</v>
      </c>
      <c r="G246" s="17">
        <v>0.87432600000000005</v>
      </c>
      <c r="H246" s="18">
        <v>1.2</v>
      </c>
      <c r="I246" s="19">
        <v>1</v>
      </c>
      <c r="J246" s="20">
        <f t="shared" si="10"/>
        <v>1.049191</v>
      </c>
      <c r="K246" s="21">
        <f t="shared" si="11"/>
        <v>42303.9</v>
      </c>
      <c r="L246" s="30">
        <f>K246-'[2]СПК_2 ур_Госпиталь'!O243</f>
        <v>0</v>
      </c>
    </row>
    <row r="247" spans="1:12" ht="30" x14ac:dyDescent="0.25">
      <c r="A247" s="49">
        <v>240</v>
      </c>
      <c r="B247" s="36" t="s">
        <v>628</v>
      </c>
      <c r="C247" s="37" t="s">
        <v>233</v>
      </c>
      <c r="D247" s="43" t="s">
        <v>229</v>
      </c>
      <c r="E247" s="16">
        <f t="shared" si="9"/>
        <v>21000.26</v>
      </c>
      <c r="F247" s="21">
        <v>2.56</v>
      </c>
      <c r="G247" s="17">
        <v>0.87432600000000005</v>
      </c>
      <c r="H247" s="18">
        <v>1.2</v>
      </c>
      <c r="I247" s="19">
        <v>1</v>
      </c>
      <c r="J247" s="20">
        <f t="shared" si="10"/>
        <v>1.049191</v>
      </c>
      <c r="K247" s="21">
        <f t="shared" si="11"/>
        <v>56405.21</v>
      </c>
      <c r="L247" s="30">
        <f>K247-'[2]СПК_2 ур_Госпиталь'!O244</f>
        <v>0</v>
      </c>
    </row>
    <row r="248" spans="1:12" ht="30" x14ac:dyDescent="0.25">
      <c r="A248" s="49">
        <v>241</v>
      </c>
      <c r="B248" s="36" t="s">
        <v>629</v>
      </c>
      <c r="C248" s="37" t="s">
        <v>234</v>
      </c>
      <c r="D248" s="43" t="s">
        <v>229</v>
      </c>
      <c r="E248" s="16">
        <f t="shared" si="9"/>
        <v>21000.26</v>
      </c>
      <c r="F248" s="21">
        <v>4.12</v>
      </c>
      <c r="G248" s="17">
        <v>0.87432600000000005</v>
      </c>
      <c r="H248" s="18">
        <v>1.2</v>
      </c>
      <c r="I248" s="19">
        <v>1</v>
      </c>
      <c r="J248" s="20">
        <f t="shared" si="10"/>
        <v>1.049191</v>
      </c>
      <c r="K248" s="21">
        <f t="shared" si="11"/>
        <v>90777.13</v>
      </c>
      <c r="L248" s="30">
        <f>K248-'[2]СПК_2 ур_Госпиталь'!O245</f>
        <v>0</v>
      </c>
    </row>
    <row r="249" spans="1:12" ht="30" x14ac:dyDescent="0.25">
      <c r="A249" s="49">
        <v>242</v>
      </c>
      <c r="B249" s="36" t="s">
        <v>630</v>
      </c>
      <c r="C249" s="37" t="s">
        <v>236</v>
      </c>
      <c r="D249" s="43" t="s">
        <v>235</v>
      </c>
      <c r="E249" s="16">
        <f t="shared" si="9"/>
        <v>21000.26</v>
      </c>
      <c r="F249" s="21">
        <v>0.99</v>
      </c>
      <c r="G249" s="17">
        <v>0.87432600000000005</v>
      </c>
      <c r="H249" s="18">
        <v>1.2</v>
      </c>
      <c r="I249" s="19">
        <v>1</v>
      </c>
      <c r="J249" s="20">
        <f t="shared" si="10"/>
        <v>1.049191</v>
      </c>
      <c r="K249" s="21">
        <f t="shared" si="11"/>
        <v>21812.95</v>
      </c>
      <c r="L249" s="30">
        <f>K249-'[2]СПК_2 ур_Госпиталь'!O246</f>
        <v>0</v>
      </c>
    </row>
    <row r="250" spans="1:12" ht="30" x14ac:dyDescent="0.25">
      <c r="A250" s="49">
        <v>243</v>
      </c>
      <c r="B250" s="36" t="s">
        <v>631</v>
      </c>
      <c r="C250" s="37" t="s">
        <v>237</v>
      </c>
      <c r="D250" s="43" t="s">
        <v>235</v>
      </c>
      <c r="E250" s="16">
        <f t="shared" si="9"/>
        <v>21000.26</v>
      </c>
      <c r="F250" s="21">
        <v>1.52</v>
      </c>
      <c r="G250" s="17">
        <v>0.87432600000000005</v>
      </c>
      <c r="H250" s="18">
        <v>1.2</v>
      </c>
      <c r="I250" s="19">
        <v>1</v>
      </c>
      <c r="J250" s="20">
        <f t="shared" si="10"/>
        <v>1.049191</v>
      </c>
      <c r="K250" s="21">
        <f t="shared" si="11"/>
        <v>33490.589999999997</v>
      </c>
      <c r="L250" s="30">
        <f>K250-'[2]СПК_2 ур_Госпиталь'!O247</f>
        <v>0</v>
      </c>
    </row>
    <row r="251" spans="1:12" ht="30" x14ac:dyDescent="0.25">
      <c r="A251" s="49">
        <v>244</v>
      </c>
      <c r="B251" s="36" t="s">
        <v>632</v>
      </c>
      <c r="C251" s="37" t="s">
        <v>238</v>
      </c>
      <c r="D251" s="43" t="s">
        <v>235</v>
      </c>
      <c r="E251" s="16">
        <f t="shared" si="9"/>
        <v>21000.26</v>
      </c>
      <c r="F251" s="21">
        <v>0.69</v>
      </c>
      <c r="G251" s="17">
        <v>0.87432600000000005</v>
      </c>
      <c r="H251" s="18">
        <v>1.2</v>
      </c>
      <c r="I251" s="19">
        <v>1</v>
      </c>
      <c r="J251" s="20">
        <f t="shared" si="10"/>
        <v>1.049191</v>
      </c>
      <c r="K251" s="21">
        <f t="shared" si="11"/>
        <v>15202.97</v>
      </c>
      <c r="L251" s="30">
        <f>K251-'[2]СПК_2 ур_Госпиталь'!O248</f>
        <v>0</v>
      </c>
    </row>
    <row r="252" spans="1:12" ht="30" x14ac:dyDescent="0.25">
      <c r="A252" s="49">
        <v>245</v>
      </c>
      <c r="B252" s="36" t="s">
        <v>633</v>
      </c>
      <c r="C252" s="37" t="s">
        <v>239</v>
      </c>
      <c r="D252" s="43" t="s">
        <v>235</v>
      </c>
      <c r="E252" s="16">
        <f t="shared" si="9"/>
        <v>21000.26</v>
      </c>
      <c r="F252" s="21">
        <v>0.56000000000000005</v>
      </c>
      <c r="G252" s="17">
        <v>0.87432600000000005</v>
      </c>
      <c r="H252" s="18">
        <v>1.2</v>
      </c>
      <c r="I252" s="19">
        <v>1</v>
      </c>
      <c r="J252" s="20">
        <f t="shared" si="10"/>
        <v>1.049191</v>
      </c>
      <c r="K252" s="21">
        <f t="shared" si="11"/>
        <v>12338.64</v>
      </c>
      <c r="L252" s="30">
        <f>K252-'[2]СПК_2 ур_Госпиталь'!O249</f>
        <v>0</v>
      </c>
    </row>
    <row r="253" spans="1:12" ht="30" x14ac:dyDescent="0.25">
      <c r="A253" s="49">
        <v>246</v>
      </c>
      <c r="B253" s="36" t="s">
        <v>634</v>
      </c>
      <c r="C253" s="37" t="s">
        <v>240</v>
      </c>
      <c r="D253" s="43" t="s">
        <v>235</v>
      </c>
      <c r="E253" s="16">
        <f t="shared" si="9"/>
        <v>21000.26</v>
      </c>
      <c r="F253" s="21">
        <v>0.74</v>
      </c>
      <c r="G253" s="17">
        <v>0.87432600000000005</v>
      </c>
      <c r="H253" s="18">
        <v>1.2</v>
      </c>
      <c r="I253" s="19">
        <v>1</v>
      </c>
      <c r="J253" s="20">
        <f t="shared" si="10"/>
        <v>1.049191</v>
      </c>
      <c r="K253" s="21">
        <f t="shared" si="11"/>
        <v>16304.63</v>
      </c>
      <c r="L253" s="30">
        <f>K253-'[2]СПК_2 ур_Госпиталь'!O250</f>
        <v>0</v>
      </c>
    </row>
    <row r="254" spans="1:12" ht="30" x14ac:dyDescent="0.25">
      <c r="A254" s="49">
        <v>247</v>
      </c>
      <c r="B254" s="36" t="s">
        <v>635</v>
      </c>
      <c r="C254" s="37" t="s">
        <v>241</v>
      </c>
      <c r="D254" s="43" t="s">
        <v>235</v>
      </c>
      <c r="E254" s="16">
        <f t="shared" si="9"/>
        <v>21000.26</v>
      </c>
      <c r="F254" s="21">
        <v>1.44</v>
      </c>
      <c r="G254" s="17">
        <v>1.4</v>
      </c>
      <c r="H254" s="18">
        <v>1.2</v>
      </c>
      <c r="I254" s="19">
        <v>1</v>
      </c>
      <c r="J254" s="20">
        <f t="shared" si="10"/>
        <v>1.68</v>
      </c>
      <c r="K254" s="21">
        <f t="shared" si="11"/>
        <v>50803.83</v>
      </c>
      <c r="L254" s="30">
        <f>K254-'[2]СПК_2 ур_Госпиталь'!O251</f>
        <v>0</v>
      </c>
    </row>
    <row r="255" spans="1:12" ht="30" x14ac:dyDescent="0.25">
      <c r="A255" s="49">
        <v>248</v>
      </c>
      <c r="B255" s="36" t="s">
        <v>636</v>
      </c>
      <c r="C255" s="37" t="s">
        <v>242</v>
      </c>
      <c r="D255" s="43" t="s">
        <v>235</v>
      </c>
      <c r="E255" s="16">
        <f t="shared" si="9"/>
        <v>21000.26</v>
      </c>
      <c r="F255" s="21">
        <v>7.07</v>
      </c>
      <c r="G255" s="17">
        <v>0.87432600000000005</v>
      </c>
      <c r="H255" s="18">
        <v>1.2</v>
      </c>
      <c r="I255" s="19">
        <v>1</v>
      </c>
      <c r="J255" s="20">
        <f t="shared" si="10"/>
        <v>1.049191</v>
      </c>
      <c r="K255" s="21">
        <f t="shared" si="11"/>
        <v>155775.32</v>
      </c>
      <c r="L255" s="30">
        <f>K255-'[2]СПК_2 ур_Госпиталь'!O252</f>
        <v>0</v>
      </c>
    </row>
    <row r="256" spans="1:12" ht="30" x14ac:dyDescent="0.25">
      <c r="A256" s="49">
        <v>249</v>
      </c>
      <c r="B256" s="36" t="s">
        <v>637</v>
      </c>
      <c r="C256" s="37" t="s">
        <v>243</v>
      </c>
      <c r="D256" s="43" t="s">
        <v>235</v>
      </c>
      <c r="E256" s="16">
        <f t="shared" si="9"/>
        <v>21000.26</v>
      </c>
      <c r="F256" s="21">
        <v>4.46</v>
      </c>
      <c r="G256" s="17">
        <v>0.87432600000000005</v>
      </c>
      <c r="H256" s="18">
        <v>1.2</v>
      </c>
      <c r="I256" s="19">
        <v>1</v>
      </c>
      <c r="J256" s="20">
        <f t="shared" si="10"/>
        <v>1.049191</v>
      </c>
      <c r="K256" s="21">
        <f t="shared" si="11"/>
        <v>98268.45</v>
      </c>
      <c r="L256" s="30">
        <f>K256-'[2]СПК_2 ур_Госпиталь'!O253</f>
        <v>0</v>
      </c>
    </row>
    <row r="257" spans="1:12" ht="30" x14ac:dyDescent="0.25">
      <c r="A257" s="49">
        <v>250</v>
      </c>
      <c r="B257" s="36" t="s">
        <v>638</v>
      </c>
      <c r="C257" s="37" t="s">
        <v>244</v>
      </c>
      <c r="D257" s="43" t="s">
        <v>235</v>
      </c>
      <c r="E257" s="16">
        <f t="shared" si="9"/>
        <v>21000.26</v>
      </c>
      <c r="F257" s="21">
        <v>0.79</v>
      </c>
      <c r="G257" s="17">
        <v>0.87432600000000005</v>
      </c>
      <c r="H257" s="18">
        <v>1.2</v>
      </c>
      <c r="I257" s="19">
        <v>1</v>
      </c>
      <c r="J257" s="20">
        <f t="shared" si="10"/>
        <v>1.049191</v>
      </c>
      <c r="K257" s="21">
        <f t="shared" si="11"/>
        <v>17406.29</v>
      </c>
      <c r="L257" s="30">
        <f>K257-'[2]СПК_2 ур_Госпиталь'!O254</f>
        <v>0</v>
      </c>
    </row>
    <row r="258" spans="1:12" ht="30" x14ac:dyDescent="0.25">
      <c r="A258" s="49">
        <v>251</v>
      </c>
      <c r="B258" s="36" t="s">
        <v>639</v>
      </c>
      <c r="C258" s="37" t="s">
        <v>245</v>
      </c>
      <c r="D258" s="43" t="s">
        <v>235</v>
      </c>
      <c r="E258" s="16">
        <f t="shared" si="9"/>
        <v>21000.26</v>
      </c>
      <c r="F258" s="21">
        <v>0.93</v>
      </c>
      <c r="G258" s="17">
        <v>0.87432600000000005</v>
      </c>
      <c r="H258" s="18">
        <v>1.2</v>
      </c>
      <c r="I258" s="19">
        <v>1</v>
      </c>
      <c r="J258" s="20">
        <f t="shared" si="10"/>
        <v>1.049191</v>
      </c>
      <c r="K258" s="21">
        <f t="shared" si="11"/>
        <v>20490.95</v>
      </c>
      <c r="L258" s="30">
        <f>K258-'[2]СПК_2 ур_Госпиталь'!O255</f>
        <v>0</v>
      </c>
    </row>
    <row r="259" spans="1:12" ht="30" x14ac:dyDescent="0.25">
      <c r="A259" s="49">
        <v>252</v>
      </c>
      <c r="B259" s="36" t="s">
        <v>640</v>
      </c>
      <c r="C259" s="37" t="s">
        <v>246</v>
      </c>
      <c r="D259" s="43" t="s">
        <v>235</v>
      </c>
      <c r="E259" s="16">
        <f t="shared" si="9"/>
        <v>21000.26</v>
      </c>
      <c r="F259" s="21">
        <v>1.37</v>
      </c>
      <c r="G259" s="17">
        <v>0.87432600000000005</v>
      </c>
      <c r="H259" s="18">
        <v>1.2</v>
      </c>
      <c r="I259" s="19">
        <v>1</v>
      </c>
      <c r="J259" s="20">
        <f t="shared" si="10"/>
        <v>1.049191</v>
      </c>
      <c r="K259" s="21">
        <f t="shared" si="11"/>
        <v>30185.599999999999</v>
      </c>
      <c r="L259" s="30">
        <f>K259-'[2]СПК_2 ур_Госпиталь'!O256</f>
        <v>0</v>
      </c>
    </row>
    <row r="260" spans="1:12" ht="30" x14ac:dyDescent="0.25">
      <c r="A260" s="49">
        <v>253</v>
      </c>
      <c r="B260" s="36" t="s">
        <v>641</v>
      </c>
      <c r="C260" s="37" t="s">
        <v>247</v>
      </c>
      <c r="D260" s="43" t="s">
        <v>235</v>
      </c>
      <c r="E260" s="16">
        <f t="shared" si="9"/>
        <v>21000.26</v>
      </c>
      <c r="F260" s="21">
        <v>2.42</v>
      </c>
      <c r="G260" s="17">
        <v>0.87432600000000005</v>
      </c>
      <c r="H260" s="18">
        <v>1.2</v>
      </c>
      <c r="I260" s="19">
        <v>1</v>
      </c>
      <c r="J260" s="20">
        <f t="shared" si="10"/>
        <v>1.049191</v>
      </c>
      <c r="K260" s="21">
        <f t="shared" si="11"/>
        <v>53320.55</v>
      </c>
      <c r="L260" s="30">
        <f>K260-'[2]СПК_2 ур_Госпиталь'!O257</f>
        <v>0</v>
      </c>
    </row>
    <row r="261" spans="1:12" ht="30" x14ac:dyDescent="0.25">
      <c r="A261" s="49">
        <v>254</v>
      </c>
      <c r="B261" s="36" t="s">
        <v>642</v>
      </c>
      <c r="C261" s="37" t="s">
        <v>248</v>
      </c>
      <c r="D261" s="43" t="s">
        <v>235</v>
      </c>
      <c r="E261" s="16">
        <f t="shared" si="9"/>
        <v>21000.26</v>
      </c>
      <c r="F261" s="21">
        <v>3.15</v>
      </c>
      <c r="G261" s="17">
        <v>0.87432600000000005</v>
      </c>
      <c r="H261" s="18">
        <v>1.2</v>
      </c>
      <c r="I261" s="19">
        <v>1</v>
      </c>
      <c r="J261" s="20">
        <f t="shared" si="10"/>
        <v>1.049191</v>
      </c>
      <c r="K261" s="21">
        <f t="shared" si="11"/>
        <v>69404.84</v>
      </c>
      <c r="L261" s="30">
        <f>K261-'[2]СПК_2 ур_Госпиталь'!O258</f>
        <v>0</v>
      </c>
    </row>
    <row r="262" spans="1:12" ht="15.75" x14ac:dyDescent="0.25">
      <c r="A262" s="49">
        <v>255</v>
      </c>
      <c r="B262" s="36" t="s">
        <v>643</v>
      </c>
      <c r="C262" s="37" t="s">
        <v>250</v>
      </c>
      <c r="D262" s="43" t="s">
        <v>249</v>
      </c>
      <c r="E262" s="16">
        <f t="shared" si="9"/>
        <v>21000.26</v>
      </c>
      <c r="F262" s="21">
        <v>0.86</v>
      </c>
      <c r="G262" s="17">
        <v>1.4</v>
      </c>
      <c r="H262" s="18">
        <v>1.2</v>
      </c>
      <c r="I262" s="19">
        <v>1</v>
      </c>
      <c r="J262" s="20">
        <f t="shared" si="10"/>
        <v>1.68</v>
      </c>
      <c r="K262" s="21">
        <f t="shared" si="11"/>
        <v>30341.18</v>
      </c>
      <c r="L262" s="30">
        <f>K262-'[2]СПК_2 ур_Госпиталь'!O259</f>
        <v>0</v>
      </c>
    </row>
    <row r="263" spans="1:12" ht="15.75" x14ac:dyDescent="0.25">
      <c r="A263" s="49">
        <v>256</v>
      </c>
      <c r="B263" s="36" t="s">
        <v>644</v>
      </c>
      <c r="C263" s="37" t="s">
        <v>251</v>
      </c>
      <c r="D263" s="43" t="s">
        <v>249</v>
      </c>
      <c r="E263" s="16">
        <f t="shared" si="9"/>
        <v>21000.26</v>
      </c>
      <c r="F263" s="21">
        <v>0.49</v>
      </c>
      <c r="G263" s="17">
        <v>1.4</v>
      </c>
      <c r="H263" s="18">
        <v>1.2</v>
      </c>
      <c r="I263" s="19">
        <v>1</v>
      </c>
      <c r="J263" s="20">
        <f t="shared" si="10"/>
        <v>1.68</v>
      </c>
      <c r="K263" s="21">
        <f t="shared" si="11"/>
        <v>17287.41</v>
      </c>
      <c r="L263" s="30">
        <f>K263-'[2]СПК_2 ур_Госпиталь'!O260</f>
        <v>0</v>
      </c>
    </row>
    <row r="264" spans="1:12" ht="45" x14ac:dyDescent="0.25">
      <c r="A264" s="49">
        <v>257</v>
      </c>
      <c r="B264" s="36" t="s">
        <v>645</v>
      </c>
      <c r="C264" s="37" t="s">
        <v>252</v>
      </c>
      <c r="D264" s="43" t="s">
        <v>249</v>
      </c>
      <c r="E264" s="16">
        <f t="shared" si="9"/>
        <v>21000.26</v>
      </c>
      <c r="F264" s="21">
        <v>0.64</v>
      </c>
      <c r="G264" s="17">
        <v>0.87432600000000005</v>
      </c>
      <c r="H264" s="18">
        <v>1.2</v>
      </c>
      <c r="I264" s="19">
        <v>1</v>
      </c>
      <c r="J264" s="20">
        <f t="shared" si="10"/>
        <v>1.049191</v>
      </c>
      <c r="K264" s="21">
        <f t="shared" si="11"/>
        <v>14101.3</v>
      </c>
      <c r="L264" s="30">
        <f>K264-'[2]СПК_2 ур_Госпиталь'!O261</f>
        <v>0</v>
      </c>
    </row>
    <row r="265" spans="1:12" ht="15.75" x14ac:dyDescent="0.25">
      <c r="A265" s="49">
        <v>258</v>
      </c>
      <c r="B265" s="36" t="s">
        <v>646</v>
      </c>
      <c r="C265" s="37" t="s">
        <v>253</v>
      </c>
      <c r="D265" s="43" t="s">
        <v>249</v>
      </c>
      <c r="E265" s="16">
        <f t="shared" ref="E265:E328" si="12">$E$7</f>
        <v>21000.26</v>
      </c>
      <c r="F265" s="21">
        <v>0.73</v>
      </c>
      <c r="G265" s="17">
        <v>0.87432600000000005</v>
      </c>
      <c r="H265" s="18">
        <v>1</v>
      </c>
      <c r="I265" s="19">
        <v>1</v>
      </c>
      <c r="J265" s="20">
        <f t="shared" ref="J265:J328" si="13">ROUND(G265*H265*I265,6)</f>
        <v>0.87432600000000005</v>
      </c>
      <c r="K265" s="21">
        <f t="shared" ref="K265:K328" si="14">ROUND(E265*F265*J265,2)</f>
        <v>13403.58</v>
      </c>
      <c r="L265" s="30">
        <f>K265-'[2]СПК_2 ур_Госпиталь'!O262</f>
        <v>0</v>
      </c>
    </row>
    <row r="266" spans="1:12" ht="30" x14ac:dyDescent="0.25">
      <c r="A266" s="49">
        <v>259</v>
      </c>
      <c r="B266" s="36" t="s">
        <v>647</v>
      </c>
      <c r="C266" s="37" t="s">
        <v>254</v>
      </c>
      <c r="D266" s="43" t="s">
        <v>249</v>
      </c>
      <c r="E266" s="16">
        <f t="shared" si="12"/>
        <v>21000.26</v>
      </c>
      <c r="F266" s="21">
        <v>0.67</v>
      </c>
      <c r="G266" s="17">
        <v>1.4</v>
      </c>
      <c r="H266" s="18">
        <v>1.2</v>
      </c>
      <c r="I266" s="19">
        <v>1</v>
      </c>
      <c r="J266" s="20">
        <f t="shared" si="13"/>
        <v>1.68</v>
      </c>
      <c r="K266" s="21">
        <f t="shared" si="14"/>
        <v>23637.89</v>
      </c>
      <c r="L266" s="30">
        <f>K266-'[2]СПК_2 ур_Госпиталь'!O263</f>
        <v>0</v>
      </c>
    </row>
    <row r="267" spans="1:12" ht="15.75" x14ac:dyDescent="0.25">
      <c r="A267" s="49">
        <v>260</v>
      </c>
      <c r="B267" s="36" t="s">
        <v>648</v>
      </c>
      <c r="C267" s="37" t="s">
        <v>255</v>
      </c>
      <c r="D267" s="43" t="s">
        <v>249</v>
      </c>
      <c r="E267" s="16">
        <f t="shared" si="12"/>
        <v>21000.26</v>
      </c>
      <c r="F267" s="21">
        <v>1.2</v>
      </c>
      <c r="G267" s="17">
        <v>0.87432600000000005</v>
      </c>
      <c r="H267" s="18">
        <v>1.2</v>
      </c>
      <c r="I267" s="19">
        <v>1</v>
      </c>
      <c r="J267" s="20">
        <f t="shared" si="13"/>
        <v>1.049191</v>
      </c>
      <c r="K267" s="21">
        <f t="shared" si="14"/>
        <v>26439.94</v>
      </c>
      <c r="L267" s="30">
        <f>K267-'[2]СПК_2 ур_Госпиталь'!O264</f>
        <v>0</v>
      </c>
    </row>
    <row r="268" spans="1:12" ht="15.75" x14ac:dyDescent="0.25">
      <c r="A268" s="49">
        <v>261</v>
      </c>
      <c r="B268" s="36" t="s">
        <v>649</v>
      </c>
      <c r="C268" s="37" t="s">
        <v>256</v>
      </c>
      <c r="D268" s="43" t="s">
        <v>249</v>
      </c>
      <c r="E268" s="16">
        <f t="shared" si="12"/>
        <v>21000.26</v>
      </c>
      <c r="F268" s="21">
        <v>1.42</v>
      </c>
      <c r="G268" s="17">
        <v>0.87432600000000005</v>
      </c>
      <c r="H268" s="18">
        <v>1.2</v>
      </c>
      <c r="I268" s="19">
        <v>1</v>
      </c>
      <c r="J268" s="20">
        <f t="shared" si="13"/>
        <v>1.049191</v>
      </c>
      <c r="K268" s="21">
        <f t="shared" si="14"/>
        <v>31287.26</v>
      </c>
      <c r="L268" s="30">
        <f>K268-'[2]СПК_2 ур_Госпиталь'!O265</f>
        <v>0</v>
      </c>
    </row>
    <row r="269" spans="1:12" ht="15.75" x14ac:dyDescent="0.25">
      <c r="A269" s="49">
        <v>262</v>
      </c>
      <c r="B269" s="36" t="s">
        <v>650</v>
      </c>
      <c r="C269" s="37" t="s">
        <v>257</v>
      </c>
      <c r="D269" s="43" t="s">
        <v>249</v>
      </c>
      <c r="E269" s="16">
        <f t="shared" si="12"/>
        <v>21000.26</v>
      </c>
      <c r="F269" s="21">
        <v>2.31</v>
      </c>
      <c r="G269" s="17">
        <v>0.87432600000000005</v>
      </c>
      <c r="H269" s="18">
        <v>1.2</v>
      </c>
      <c r="I269" s="19">
        <v>1</v>
      </c>
      <c r="J269" s="20">
        <f t="shared" si="13"/>
        <v>1.049191</v>
      </c>
      <c r="K269" s="21">
        <f t="shared" si="14"/>
        <v>50896.89</v>
      </c>
      <c r="L269" s="30">
        <f>K269-'[2]СПК_2 ур_Госпиталь'!O266</f>
        <v>0</v>
      </c>
    </row>
    <row r="270" spans="1:12" ht="15.75" x14ac:dyDescent="0.25">
      <c r="A270" s="49">
        <v>263</v>
      </c>
      <c r="B270" s="36" t="s">
        <v>651</v>
      </c>
      <c r="C270" s="37" t="s">
        <v>258</v>
      </c>
      <c r="D270" s="43" t="s">
        <v>249</v>
      </c>
      <c r="E270" s="16">
        <f t="shared" si="12"/>
        <v>21000.26</v>
      </c>
      <c r="F270" s="21">
        <v>3.12</v>
      </c>
      <c r="G270" s="17">
        <v>0.87432600000000005</v>
      </c>
      <c r="H270" s="18">
        <v>1.2</v>
      </c>
      <c r="I270" s="19">
        <v>1</v>
      </c>
      <c r="J270" s="20">
        <f t="shared" si="13"/>
        <v>1.049191</v>
      </c>
      <c r="K270" s="21">
        <f t="shared" si="14"/>
        <v>68743.850000000006</v>
      </c>
      <c r="L270" s="30">
        <f>K270-'[2]СПК_2 ур_Госпиталь'!O267</f>
        <v>0</v>
      </c>
    </row>
    <row r="271" spans="1:12" ht="15.75" x14ac:dyDescent="0.25">
      <c r="A271" s="49">
        <v>264</v>
      </c>
      <c r="B271" s="36" t="s">
        <v>652</v>
      </c>
      <c r="C271" s="37" t="s">
        <v>259</v>
      </c>
      <c r="D271" s="43" t="s">
        <v>249</v>
      </c>
      <c r="E271" s="16">
        <f t="shared" si="12"/>
        <v>21000.26</v>
      </c>
      <c r="F271" s="21">
        <v>1.08</v>
      </c>
      <c r="G271" s="17">
        <v>0.87432600000000005</v>
      </c>
      <c r="H271" s="18">
        <v>1.2</v>
      </c>
      <c r="I271" s="19">
        <v>1</v>
      </c>
      <c r="J271" s="20">
        <f t="shared" si="13"/>
        <v>1.049191</v>
      </c>
      <c r="K271" s="21">
        <f t="shared" si="14"/>
        <v>23795.95</v>
      </c>
      <c r="L271" s="30">
        <f>K271-'[2]СПК_2 ур_Госпиталь'!O268</f>
        <v>0</v>
      </c>
    </row>
    <row r="272" spans="1:12" ht="15.75" x14ac:dyDescent="0.25">
      <c r="A272" s="49">
        <v>265</v>
      </c>
      <c r="B272" s="36" t="s">
        <v>653</v>
      </c>
      <c r="C272" s="37" t="s">
        <v>260</v>
      </c>
      <c r="D272" s="43" t="s">
        <v>249</v>
      </c>
      <c r="E272" s="16">
        <f t="shared" si="12"/>
        <v>21000.26</v>
      </c>
      <c r="F272" s="21">
        <v>1.1200000000000001</v>
      </c>
      <c r="G272" s="17">
        <v>0.87432600000000005</v>
      </c>
      <c r="H272" s="18">
        <v>1.2</v>
      </c>
      <c r="I272" s="19">
        <v>1</v>
      </c>
      <c r="J272" s="20">
        <f t="shared" si="13"/>
        <v>1.049191</v>
      </c>
      <c r="K272" s="21">
        <f t="shared" si="14"/>
        <v>24677.279999999999</v>
      </c>
      <c r="L272" s="30">
        <f>K272-'[2]СПК_2 ур_Госпиталь'!O269</f>
        <v>0</v>
      </c>
    </row>
    <row r="273" spans="1:12" ht="15.75" x14ac:dyDescent="0.25">
      <c r="A273" s="49">
        <v>266</v>
      </c>
      <c r="B273" s="36" t="s">
        <v>654</v>
      </c>
      <c r="C273" s="37" t="s">
        <v>261</v>
      </c>
      <c r="D273" s="43" t="s">
        <v>249</v>
      </c>
      <c r="E273" s="16">
        <f t="shared" si="12"/>
        <v>21000.26</v>
      </c>
      <c r="F273" s="21">
        <v>1.62</v>
      </c>
      <c r="G273" s="17">
        <v>0.87432600000000005</v>
      </c>
      <c r="H273" s="18">
        <v>1.2</v>
      </c>
      <c r="I273" s="19">
        <v>1</v>
      </c>
      <c r="J273" s="20">
        <f t="shared" si="13"/>
        <v>1.049191</v>
      </c>
      <c r="K273" s="21">
        <f t="shared" si="14"/>
        <v>35693.919999999998</v>
      </c>
      <c r="L273" s="30">
        <f>K273-'[2]СПК_2 ур_Госпиталь'!O270</f>
        <v>0</v>
      </c>
    </row>
    <row r="274" spans="1:12" ht="15.75" x14ac:dyDescent="0.25">
      <c r="A274" s="49">
        <v>267</v>
      </c>
      <c r="B274" s="36" t="s">
        <v>655</v>
      </c>
      <c r="C274" s="37" t="s">
        <v>262</v>
      </c>
      <c r="D274" s="43" t="s">
        <v>249</v>
      </c>
      <c r="E274" s="16">
        <f t="shared" si="12"/>
        <v>21000.26</v>
      </c>
      <c r="F274" s="21">
        <v>1.95</v>
      </c>
      <c r="G274" s="17">
        <v>0.87432600000000005</v>
      </c>
      <c r="H274" s="18">
        <v>1.2</v>
      </c>
      <c r="I274" s="19">
        <v>1</v>
      </c>
      <c r="J274" s="20">
        <f t="shared" si="13"/>
        <v>1.049191</v>
      </c>
      <c r="K274" s="21">
        <f t="shared" si="14"/>
        <v>42964.9</v>
      </c>
      <c r="L274" s="30">
        <f>K274-'[2]СПК_2 ур_Госпиталь'!O271</f>
        <v>0</v>
      </c>
    </row>
    <row r="275" spans="1:12" ht="15.75" x14ac:dyDescent="0.25">
      <c r="A275" s="49">
        <v>268</v>
      </c>
      <c r="B275" s="36" t="s">
        <v>656</v>
      </c>
      <c r="C275" s="37" t="s">
        <v>263</v>
      </c>
      <c r="D275" s="43" t="s">
        <v>249</v>
      </c>
      <c r="E275" s="16">
        <f t="shared" si="12"/>
        <v>21000.26</v>
      </c>
      <c r="F275" s="21">
        <v>2.14</v>
      </c>
      <c r="G275" s="17">
        <v>0.87432600000000005</v>
      </c>
      <c r="H275" s="18">
        <v>1.2</v>
      </c>
      <c r="I275" s="19">
        <v>1</v>
      </c>
      <c r="J275" s="20">
        <f t="shared" si="13"/>
        <v>1.049191</v>
      </c>
      <c r="K275" s="21">
        <f t="shared" si="14"/>
        <v>47151.23</v>
      </c>
      <c r="L275" s="30">
        <f>K275-'[2]СПК_2 ур_Госпиталь'!O272</f>
        <v>0</v>
      </c>
    </row>
    <row r="276" spans="1:12" ht="15.75" x14ac:dyDescent="0.25">
      <c r="A276" s="49">
        <v>269</v>
      </c>
      <c r="B276" s="36" t="s">
        <v>657</v>
      </c>
      <c r="C276" s="37" t="s">
        <v>264</v>
      </c>
      <c r="D276" s="43" t="s">
        <v>249</v>
      </c>
      <c r="E276" s="16">
        <f t="shared" si="12"/>
        <v>21000.26</v>
      </c>
      <c r="F276" s="21">
        <v>4.13</v>
      </c>
      <c r="G276" s="17">
        <v>0.87432600000000005</v>
      </c>
      <c r="H276" s="18">
        <v>1.2</v>
      </c>
      <c r="I276" s="19">
        <v>1</v>
      </c>
      <c r="J276" s="20">
        <f t="shared" si="13"/>
        <v>1.049191</v>
      </c>
      <c r="K276" s="21">
        <f t="shared" si="14"/>
        <v>90997.46</v>
      </c>
      <c r="L276" s="30">
        <f>K276-'[2]СПК_2 ур_Госпиталь'!O273</f>
        <v>0</v>
      </c>
    </row>
    <row r="277" spans="1:12" ht="15.75" x14ac:dyDescent="0.25">
      <c r="A277" s="49">
        <v>270</v>
      </c>
      <c r="B277" s="36" t="s">
        <v>658</v>
      </c>
      <c r="C277" s="37" t="s">
        <v>266</v>
      </c>
      <c r="D277" s="43" t="s">
        <v>265</v>
      </c>
      <c r="E277" s="16">
        <f t="shared" si="12"/>
        <v>21000.26</v>
      </c>
      <c r="F277" s="21">
        <v>0.61</v>
      </c>
      <c r="G277" s="17">
        <v>0.87432600000000005</v>
      </c>
      <c r="H277" s="18">
        <v>1.2</v>
      </c>
      <c r="I277" s="19">
        <v>1</v>
      </c>
      <c r="J277" s="20">
        <f t="shared" si="13"/>
        <v>1.049191</v>
      </c>
      <c r="K277" s="21">
        <f t="shared" si="14"/>
        <v>13440.3</v>
      </c>
      <c r="L277" s="30">
        <f>K277-'[2]СПК_2 ур_Госпиталь'!O274</f>
        <v>0</v>
      </c>
    </row>
    <row r="278" spans="1:12" ht="15.75" x14ac:dyDescent="0.25">
      <c r="A278" s="49">
        <v>271</v>
      </c>
      <c r="B278" s="36" t="s">
        <v>659</v>
      </c>
      <c r="C278" s="37" t="s">
        <v>267</v>
      </c>
      <c r="D278" s="43" t="s">
        <v>265</v>
      </c>
      <c r="E278" s="16">
        <f t="shared" si="12"/>
        <v>21000.26</v>
      </c>
      <c r="F278" s="21">
        <v>0.55000000000000004</v>
      </c>
      <c r="G278" s="17">
        <v>0.87432600000000005</v>
      </c>
      <c r="H278" s="18">
        <v>1</v>
      </c>
      <c r="I278" s="19">
        <v>1</v>
      </c>
      <c r="J278" s="20">
        <f t="shared" si="13"/>
        <v>0.87432600000000005</v>
      </c>
      <c r="K278" s="21">
        <f t="shared" si="14"/>
        <v>10098.59</v>
      </c>
      <c r="L278" s="30">
        <f>K278-'[2]СПК_2 ур_Госпиталь'!O275</f>
        <v>0</v>
      </c>
    </row>
    <row r="279" spans="1:12" ht="15.75" x14ac:dyDescent="0.25">
      <c r="A279" s="49">
        <v>272</v>
      </c>
      <c r="B279" s="36" t="s">
        <v>660</v>
      </c>
      <c r="C279" s="37" t="s">
        <v>268</v>
      </c>
      <c r="D279" s="43" t="s">
        <v>265</v>
      </c>
      <c r="E279" s="16">
        <f t="shared" si="12"/>
        <v>21000.26</v>
      </c>
      <c r="F279" s="21">
        <v>0.71</v>
      </c>
      <c r="G279" s="17">
        <v>0.87432600000000005</v>
      </c>
      <c r="H279" s="18">
        <v>1.2</v>
      </c>
      <c r="I279" s="19">
        <v>1</v>
      </c>
      <c r="J279" s="20">
        <f t="shared" si="13"/>
        <v>1.049191</v>
      </c>
      <c r="K279" s="21">
        <f t="shared" si="14"/>
        <v>15643.63</v>
      </c>
      <c r="L279" s="30">
        <f>K279-'[2]СПК_2 ур_Госпиталь'!O276</f>
        <v>0</v>
      </c>
    </row>
    <row r="280" spans="1:12" ht="15.75" x14ac:dyDescent="0.25">
      <c r="A280" s="49">
        <v>273</v>
      </c>
      <c r="B280" s="36" t="s">
        <v>661</v>
      </c>
      <c r="C280" s="37" t="s">
        <v>269</v>
      </c>
      <c r="D280" s="43" t="s">
        <v>265</v>
      </c>
      <c r="E280" s="16">
        <f t="shared" si="12"/>
        <v>21000.26</v>
      </c>
      <c r="F280" s="21">
        <v>1.38</v>
      </c>
      <c r="G280" s="17">
        <v>0.87432600000000005</v>
      </c>
      <c r="H280" s="18">
        <v>1.2</v>
      </c>
      <c r="I280" s="19">
        <v>1</v>
      </c>
      <c r="J280" s="20">
        <f t="shared" si="13"/>
        <v>1.049191</v>
      </c>
      <c r="K280" s="21">
        <f t="shared" si="14"/>
        <v>30405.93</v>
      </c>
      <c r="L280" s="30">
        <f>K280-'[2]СПК_2 ур_Госпиталь'!O277</f>
        <v>0</v>
      </c>
    </row>
    <row r="281" spans="1:12" ht="15.75" x14ac:dyDescent="0.25">
      <c r="A281" s="49">
        <v>274</v>
      </c>
      <c r="B281" s="36" t="s">
        <v>662</v>
      </c>
      <c r="C281" s="37" t="s">
        <v>270</v>
      </c>
      <c r="D281" s="43" t="s">
        <v>265</v>
      </c>
      <c r="E281" s="16">
        <f t="shared" si="12"/>
        <v>21000.26</v>
      </c>
      <c r="F281" s="21">
        <v>2.41</v>
      </c>
      <c r="G281" s="17">
        <v>0.87432600000000005</v>
      </c>
      <c r="H281" s="18">
        <v>1.2</v>
      </c>
      <c r="I281" s="19">
        <v>1</v>
      </c>
      <c r="J281" s="20">
        <f t="shared" si="13"/>
        <v>1.049191</v>
      </c>
      <c r="K281" s="21">
        <f t="shared" si="14"/>
        <v>53100.21</v>
      </c>
      <c r="L281" s="30">
        <f>K281-'[2]СПК_2 ур_Госпиталь'!O278</f>
        <v>0</v>
      </c>
    </row>
    <row r="282" spans="1:12" ht="15.75" x14ac:dyDescent="0.25">
      <c r="A282" s="49">
        <v>275</v>
      </c>
      <c r="B282" s="36" t="s">
        <v>663</v>
      </c>
      <c r="C282" s="37" t="s">
        <v>271</v>
      </c>
      <c r="D282" s="43" t="s">
        <v>265</v>
      </c>
      <c r="E282" s="16">
        <f t="shared" si="12"/>
        <v>21000.26</v>
      </c>
      <c r="F282" s="21">
        <v>1.43</v>
      </c>
      <c r="G282" s="17">
        <v>0.87432600000000005</v>
      </c>
      <c r="H282" s="18">
        <v>1.2</v>
      </c>
      <c r="I282" s="19">
        <v>1</v>
      </c>
      <c r="J282" s="20">
        <f t="shared" si="13"/>
        <v>1.049191</v>
      </c>
      <c r="K282" s="21">
        <f t="shared" si="14"/>
        <v>31507.599999999999</v>
      </c>
      <c r="L282" s="30">
        <f>K282-'[2]СПК_2 ур_Госпиталь'!O279</f>
        <v>0</v>
      </c>
    </row>
    <row r="283" spans="1:12" ht="15.75" x14ac:dyDescent="0.25">
      <c r="A283" s="49">
        <v>276</v>
      </c>
      <c r="B283" s="36" t="s">
        <v>664</v>
      </c>
      <c r="C283" s="37" t="s">
        <v>272</v>
      </c>
      <c r="D283" s="43" t="s">
        <v>265</v>
      </c>
      <c r="E283" s="16">
        <f t="shared" si="12"/>
        <v>21000.26</v>
      </c>
      <c r="F283" s="21">
        <v>1.83</v>
      </c>
      <c r="G283" s="17">
        <v>0.87432600000000005</v>
      </c>
      <c r="H283" s="18">
        <v>1.2</v>
      </c>
      <c r="I283" s="19">
        <v>1</v>
      </c>
      <c r="J283" s="20">
        <f t="shared" si="13"/>
        <v>1.049191</v>
      </c>
      <c r="K283" s="21">
        <f t="shared" si="14"/>
        <v>40320.910000000003</v>
      </c>
      <c r="L283" s="30">
        <f>K283-'[2]СПК_2 ур_Госпиталь'!O280</f>
        <v>0</v>
      </c>
    </row>
    <row r="284" spans="1:12" ht="15.75" x14ac:dyDescent="0.25">
      <c r="A284" s="49">
        <v>277</v>
      </c>
      <c r="B284" s="36" t="s">
        <v>665</v>
      </c>
      <c r="C284" s="37" t="s">
        <v>273</v>
      </c>
      <c r="D284" s="43" t="s">
        <v>265</v>
      </c>
      <c r="E284" s="16">
        <f t="shared" si="12"/>
        <v>21000.26</v>
      </c>
      <c r="F284" s="21">
        <v>2.16</v>
      </c>
      <c r="G284" s="17">
        <v>0.87432600000000005</v>
      </c>
      <c r="H284" s="18">
        <v>1.2</v>
      </c>
      <c r="I284" s="19">
        <v>1</v>
      </c>
      <c r="J284" s="20">
        <f t="shared" si="13"/>
        <v>1.049191</v>
      </c>
      <c r="K284" s="21">
        <f t="shared" si="14"/>
        <v>47591.89</v>
      </c>
      <c r="L284" s="30">
        <f>K284-'[2]СПК_2 ур_Госпиталь'!O281</f>
        <v>0</v>
      </c>
    </row>
    <row r="285" spans="1:12" ht="15.75" x14ac:dyDescent="0.25">
      <c r="A285" s="49">
        <v>278</v>
      </c>
      <c r="B285" s="36" t="s">
        <v>666</v>
      </c>
      <c r="C285" s="37" t="s">
        <v>274</v>
      </c>
      <c r="D285" s="43" t="s">
        <v>265</v>
      </c>
      <c r="E285" s="16">
        <f t="shared" si="12"/>
        <v>21000.26</v>
      </c>
      <c r="F285" s="21">
        <v>1.81</v>
      </c>
      <c r="G285" s="17">
        <v>0.87432600000000005</v>
      </c>
      <c r="H285" s="18">
        <v>1.2</v>
      </c>
      <c r="I285" s="19">
        <v>1</v>
      </c>
      <c r="J285" s="20">
        <f t="shared" si="13"/>
        <v>1.049191</v>
      </c>
      <c r="K285" s="21">
        <f t="shared" si="14"/>
        <v>39880.239999999998</v>
      </c>
      <c r="L285" s="30">
        <f>K285-'[2]СПК_2 ур_Госпиталь'!O282</f>
        <v>0</v>
      </c>
    </row>
    <row r="286" spans="1:12" ht="15.75" x14ac:dyDescent="0.25">
      <c r="A286" s="49">
        <v>279</v>
      </c>
      <c r="B286" s="36" t="s">
        <v>667</v>
      </c>
      <c r="C286" s="37" t="s">
        <v>275</v>
      </c>
      <c r="D286" s="43" t="s">
        <v>265</v>
      </c>
      <c r="E286" s="16">
        <f t="shared" si="12"/>
        <v>21000.26</v>
      </c>
      <c r="F286" s="21">
        <v>2.67</v>
      </c>
      <c r="G286" s="17">
        <v>0.87432600000000005</v>
      </c>
      <c r="H286" s="18">
        <v>1.2</v>
      </c>
      <c r="I286" s="19">
        <v>1</v>
      </c>
      <c r="J286" s="20">
        <f t="shared" si="13"/>
        <v>1.049191</v>
      </c>
      <c r="K286" s="21">
        <f t="shared" si="14"/>
        <v>58828.87</v>
      </c>
      <c r="L286" s="30">
        <f>K286-'[2]СПК_2 ур_Госпиталь'!O283</f>
        <v>0</v>
      </c>
    </row>
    <row r="287" spans="1:12" ht="30" x14ac:dyDescent="0.25">
      <c r="A287" s="49">
        <v>280</v>
      </c>
      <c r="B287" s="36" t="s">
        <v>668</v>
      </c>
      <c r="C287" s="37" t="s">
        <v>276</v>
      </c>
      <c r="D287" s="43" t="s">
        <v>265</v>
      </c>
      <c r="E287" s="16">
        <f t="shared" si="12"/>
        <v>21000.26</v>
      </c>
      <c r="F287" s="21">
        <v>0.73</v>
      </c>
      <c r="G287" s="17">
        <v>0.87432600000000005</v>
      </c>
      <c r="H287" s="18">
        <v>1.2</v>
      </c>
      <c r="I287" s="19">
        <v>1</v>
      </c>
      <c r="J287" s="20">
        <f t="shared" si="13"/>
        <v>1.049191</v>
      </c>
      <c r="K287" s="21">
        <f t="shared" si="14"/>
        <v>16084.3</v>
      </c>
      <c r="L287" s="30">
        <f>K287-'[2]СПК_2 ур_Госпиталь'!O284</f>
        <v>0</v>
      </c>
    </row>
    <row r="288" spans="1:12" ht="15.75" x14ac:dyDescent="0.25">
      <c r="A288" s="49">
        <v>281</v>
      </c>
      <c r="B288" s="36" t="s">
        <v>669</v>
      </c>
      <c r="C288" s="37" t="s">
        <v>277</v>
      </c>
      <c r="D288" s="43" t="s">
        <v>265</v>
      </c>
      <c r="E288" s="16">
        <f t="shared" si="12"/>
        <v>21000.26</v>
      </c>
      <c r="F288" s="21">
        <v>0.76</v>
      </c>
      <c r="G288" s="17">
        <v>0.87432600000000005</v>
      </c>
      <c r="H288" s="18">
        <v>1</v>
      </c>
      <c r="I288" s="19">
        <v>1</v>
      </c>
      <c r="J288" s="20">
        <f t="shared" si="13"/>
        <v>0.87432600000000005</v>
      </c>
      <c r="K288" s="21">
        <f t="shared" si="14"/>
        <v>13954.42</v>
      </c>
      <c r="L288" s="30">
        <f>K288-'[2]СПК_2 ур_Госпиталь'!O285</f>
        <v>0</v>
      </c>
    </row>
    <row r="289" spans="1:12" ht="15.75" x14ac:dyDescent="0.25">
      <c r="A289" s="49">
        <v>282</v>
      </c>
      <c r="B289" s="36" t="s">
        <v>670</v>
      </c>
      <c r="C289" s="37" t="s">
        <v>278</v>
      </c>
      <c r="D289" s="43" t="s">
        <v>265</v>
      </c>
      <c r="E289" s="16">
        <f t="shared" si="12"/>
        <v>21000.26</v>
      </c>
      <c r="F289" s="21">
        <v>2.42</v>
      </c>
      <c r="G289" s="17">
        <v>0.87432600000000005</v>
      </c>
      <c r="H289" s="18">
        <v>1.2</v>
      </c>
      <c r="I289" s="19">
        <v>1</v>
      </c>
      <c r="J289" s="20">
        <f t="shared" si="13"/>
        <v>1.049191</v>
      </c>
      <c r="K289" s="21">
        <f t="shared" si="14"/>
        <v>53320.55</v>
      </c>
      <c r="L289" s="30">
        <f>K289-'[2]СПК_2 ур_Госпиталь'!O286</f>
        <v>0</v>
      </c>
    </row>
    <row r="290" spans="1:12" ht="15.75" x14ac:dyDescent="0.25">
      <c r="A290" s="49">
        <v>283</v>
      </c>
      <c r="B290" s="36" t="s">
        <v>671</v>
      </c>
      <c r="C290" s="37" t="s">
        <v>279</v>
      </c>
      <c r="D290" s="43" t="s">
        <v>265</v>
      </c>
      <c r="E290" s="16">
        <f t="shared" si="12"/>
        <v>21000.26</v>
      </c>
      <c r="F290" s="21">
        <v>3.51</v>
      </c>
      <c r="G290" s="17">
        <v>0.87432600000000005</v>
      </c>
      <c r="H290" s="18">
        <v>1.2</v>
      </c>
      <c r="I290" s="19">
        <v>1</v>
      </c>
      <c r="J290" s="20">
        <f t="shared" si="13"/>
        <v>1.049191</v>
      </c>
      <c r="K290" s="21">
        <f t="shared" si="14"/>
        <v>77336.83</v>
      </c>
      <c r="L290" s="30">
        <f>K290-'[2]СПК_2 ур_Госпиталь'!O287</f>
        <v>0</v>
      </c>
    </row>
    <row r="291" spans="1:12" ht="15.75" x14ac:dyDescent="0.25">
      <c r="A291" s="49">
        <v>284</v>
      </c>
      <c r="B291" s="36" t="s">
        <v>672</v>
      </c>
      <c r="C291" s="37" t="s">
        <v>280</v>
      </c>
      <c r="D291" s="43" t="s">
        <v>265</v>
      </c>
      <c r="E291" s="16">
        <f t="shared" si="12"/>
        <v>21000.26</v>
      </c>
      <c r="F291" s="21">
        <v>4.0199999999999996</v>
      </c>
      <c r="G291" s="17">
        <v>0.87432600000000005</v>
      </c>
      <c r="H291" s="18">
        <v>1.2</v>
      </c>
      <c r="I291" s="19">
        <v>1</v>
      </c>
      <c r="J291" s="20">
        <f t="shared" si="13"/>
        <v>1.049191</v>
      </c>
      <c r="K291" s="21">
        <f t="shared" si="14"/>
        <v>88573.8</v>
      </c>
      <c r="L291" s="30">
        <f>K291-'[2]СПК_2 ур_Госпиталь'!O288</f>
        <v>0</v>
      </c>
    </row>
    <row r="292" spans="1:12" ht="30" x14ac:dyDescent="0.25">
      <c r="A292" s="49">
        <v>285</v>
      </c>
      <c r="B292" s="36" t="s">
        <v>673</v>
      </c>
      <c r="C292" s="37" t="s">
        <v>281</v>
      </c>
      <c r="D292" s="43" t="s">
        <v>265</v>
      </c>
      <c r="E292" s="16">
        <f t="shared" si="12"/>
        <v>21000.26</v>
      </c>
      <c r="F292" s="21">
        <v>0.84</v>
      </c>
      <c r="G292" s="17">
        <v>0.87432600000000005</v>
      </c>
      <c r="H292" s="18">
        <v>1.2</v>
      </c>
      <c r="I292" s="19">
        <v>1</v>
      </c>
      <c r="J292" s="20">
        <f t="shared" si="13"/>
        <v>1.049191</v>
      </c>
      <c r="K292" s="21">
        <f t="shared" si="14"/>
        <v>18507.96</v>
      </c>
      <c r="L292" s="30">
        <f>K292-'[2]СПК_2 ур_Госпиталь'!O289</f>
        <v>0</v>
      </c>
    </row>
    <row r="293" spans="1:12" ht="30" x14ac:dyDescent="0.25">
      <c r="A293" s="49">
        <v>286</v>
      </c>
      <c r="B293" s="36" t="s">
        <v>674</v>
      </c>
      <c r="C293" s="37" t="s">
        <v>365</v>
      </c>
      <c r="D293" s="43" t="s">
        <v>265</v>
      </c>
      <c r="E293" s="16">
        <f t="shared" si="12"/>
        <v>21000.26</v>
      </c>
      <c r="F293" s="21">
        <v>0.5</v>
      </c>
      <c r="G293" s="17">
        <v>0.87432600000000005</v>
      </c>
      <c r="H293" s="18">
        <v>1.2</v>
      </c>
      <c r="I293" s="19">
        <v>1</v>
      </c>
      <c r="J293" s="20">
        <f t="shared" si="13"/>
        <v>1.049191</v>
      </c>
      <c r="K293" s="21">
        <f t="shared" si="14"/>
        <v>11016.64</v>
      </c>
      <c r="L293" s="30">
        <f>K293-'[2]СПК_2 ур_Госпиталь'!O290</f>
        <v>0</v>
      </c>
    </row>
    <row r="294" spans="1:12" ht="15.75" x14ac:dyDescent="0.25">
      <c r="A294" s="49">
        <v>287</v>
      </c>
      <c r="B294" s="36" t="s">
        <v>675</v>
      </c>
      <c r="C294" s="37" t="s">
        <v>282</v>
      </c>
      <c r="D294" s="43" t="s">
        <v>265</v>
      </c>
      <c r="E294" s="16">
        <f t="shared" si="12"/>
        <v>21000.26</v>
      </c>
      <c r="F294" s="21">
        <v>0.37</v>
      </c>
      <c r="G294" s="17">
        <v>0.87432600000000005</v>
      </c>
      <c r="H294" s="18">
        <v>1</v>
      </c>
      <c r="I294" s="19">
        <v>1</v>
      </c>
      <c r="J294" s="20">
        <f t="shared" si="13"/>
        <v>0.87432600000000005</v>
      </c>
      <c r="K294" s="21">
        <f t="shared" si="14"/>
        <v>6793.6</v>
      </c>
      <c r="L294" s="30">
        <f>K294-'[2]СПК_2 ур_Госпиталь'!O291</f>
        <v>0</v>
      </c>
    </row>
    <row r="295" spans="1:12" ht="15.75" x14ac:dyDescent="0.25">
      <c r="A295" s="49">
        <v>288</v>
      </c>
      <c r="B295" s="36" t="s">
        <v>676</v>
      </c>
      <c r="C295" s="37" t="s">
        <v>283</v>
      </c>
      <c r="D295" s="43" t="s">
        <v>265</v>
      </c>
      <c r="E295" s="16">
        <f t="shared" si="12"/>
        <v>21000.26</v>
      </c>
      <c r="F295" s="21">
        <v>1.19</v>
      </c>
      <c r="G295" s="17">
        <v>0.87432600000000005</v>
      </c>
      <c r="H295" s="18">
        <v>1.2</v>
      </c>
      <c r="I295" s="19">
        <v>1</v>
      </c>
      <c r="J295" s="20">
        <f t="shared" si="13"/>
        <v>1.049191</v>
      </c>
      <c r="K295" s="21">
        <f t="shared" si="14"/>
        <v>26219.61</v>
      </c>
      <c r="L295" s="30">
        <f>K295-'[2]СПК_2 ур_Госпиталь'!O292</f>
        <v>0</v>
      </c>
    </row>
    <row r="296" spans="1:12" ht="30" x14ac:dyDescent="0.25">
      <c r="A296" s="49">
        <v>289</v>
      </c>
      <c r="B296" s="36" t="s">
        <v>677</v>
      </c>
      <c r="C296" s="37" t="s">
        <v>285</v>
      </c>
      <c r="D296" s="43" t="s">
        <v>284</v>
      </c>
      <c r="E296" s="16">
        <f t="shared" si="12"/>
        <v>21000.26</v>
      </c>
      <c r="F296" s="21">
        <v>1.1499999999999999</v>
      </c>
      <c r="G296" s="17">
        <v>0.87432600000000005</v>
      </c>
      <c r="H296" s="18">
        <v>1.2</v>
      </c>
      <c r="I296" s="19">
        <v>1</v>
      </c>
      <c r="J296" s="20">
        <f t="shared" si="13"/>
        <v>1.049191</v>
      </c>
      <c r="K296" s="21">
        <f t="shared" si="14"/>
        <v>25338.28</v>
      </c>
      <c r="L296" s="30">
        <f>K296-'[2]СПК_2 ур_Госпиталь'!O293</f>
        <v>0</v>
      </c>
    </row>
    <row r="297" spans="1:12" ht="30" x14ac:dyDescent="0.25">
      <c r="A297" s="49">
        <v>290</v>
      </c>
      <c r="B297" s="36" t="s">
        <v>678</v>
      </c>
      <c r="C297" s="37" t="s">
        <v>286</v>
      </c>
      <c r="D297" s="43" t="s">
        <v>284</v>
      </c>
      <c r="E297" s="16">
        <f t="shared" si="12"/>
        <v>21000.26</v>
      </c>
      <c r="F297" s="21">
        <v>1.43</v>
      </c>
      <c r="G297" s="17">
        <v>0.87432600000000005</v>
      </c>
      <c r="H297" s="18">
        <v>1.2</v>
      </c>
      <c r="I297" s="19">
        <v>1</v>
      </c>
      <c r="J297" s="20">
        <f t="shared" si="13"/>
        <v>1.049191</v>
      </c>
      <c r="K297" s="21">
        <f t="shared" si="14"/>
        <v>31507.599999999999</v>
      </c>
      <c r="L297" s="30">
        <f>K297-'[2]СПК_2 ур_Госпиталь'!O294</f>
        <v>0</v>
      </c>
    </row>
    <row r="298" spans="1:12" ht="30" x14ac:dyDescent="0.25">
      <c r="A298" s="49">
        <v>291</v>
      </c>
      <c r="B298" s="36" t="s">
        <v>679</v>
      </c>
      <c r="C298" s="37" t="s">
        <v>287</v>
      </c>
      <c r="D298" s="43" t="s">
        <v>284</v>
      </c>
      <c r="E298" s="16">
        <f t="shared" si="12"/>
        <v>21000.26</v>
      </c>
      <c r="F298" s="21">
        <v>3</v>
      </c>
      <c r="G298" s="17">
        <v>0.87432600000000005</v>
      </c>
      <c r="H298" s="18">
        <v>1.2</v>
      </c>
      <c r="I298" s="19">
        <v>1</v>
      </c>
      <c r="J298" s="20">
        <f t="shared" si="13"/>
        <v>1.049191</v>
      </c>
      <c r="K298" s="21">
        <f t="shared" si="14"/>
        <v>66099.850000000006</v>
      </c>
      <c r="L298" s="30">
        <f>K298-'[2]СПК_2 ур_Госпиталь'!O295</f>
        <v>0</v>
      </c>
    </row>
    <row r="299" spans="1:12" ht="30" x14ac:dyDescent="0.25">
      <c r="A299" s="49">
        <v>292</v>
      </c>
      <c r="B299" s="36" t="s">
        <v>680</v>
      </c>
      <c r="C299" s="37" t="s">
        <v>288</v>
      </c>
      <c r="D299" s="43" t="s">
        <v>284</v>
      </c>
      <c r="E299" s="16">
        <f t="shared" si="12"/>
        <v>21000.26</v>
      </c>
      <c r="F299" s="21">
        <v>4.3</v>
      </c>
      <c r="G299" s="17">
        <v>0.87432600000000005</v>
      </c>
      <c r="H299" s="18">
        <v>1.2</v>
      </c>
      <c r="I299" s="19">
        <v>1</v>
      </c>
      <c r="J299" s="20">
        <f t="shared" si="13"/>
        <v>1.049191</v>
      </c>
      <c r="K299" s="21">
        <f t="shared" si="14"/>
        <v>94743.12</v>
      </c>
      <c r="L299" s="30">
        <f>K299-'[2]СПК_2 ур_Госпиталь'!O296</f>
        <v>0</v>
      </c>
    </row>
    <row r="300" spans="1:12" ht="30" x14ac:dyDescent="0.25">
      <c r="A300" s="49">
        <v>293</v>
      </c>
      <c r="B300" s="36" t="s">
        <v>681</v>
      </c>
      <c r="C300" s="37" t="s">
        <v>289</v>
      </c>
      <c r="D300" s="43" t="s">
        <v>284</v>
      </c>
      <c r="E300" s="16">
        <f t="shared" si="12"/>
        <v>21000.26</v>
      </c>
      <c r="F300" s="21">
        <v>2.42</v>
      </c>
      <c r="G300" s="17">
        <v>0.87432600000000005</v>
      </c>
      <c r="H300" s="18">
        <v>1.2</v>
      </c>
      <c r="I300" s="19">
        <v>1</v>
      </c>
      <c r="J300" s="20">
        <f t="shared" si="13"/>
        <v>1.049191</v>
      </c>
      <c r="K300" s="21">
        <f t="shared" si="14"/>
        <v>53320.55</v>
      </c>
      <c r="L300" s="30">
        <f>K300-'[2]СПК_2 ур_Госпиталь'!O297</f>
        <v>0</v>
      </c>
    </row>
    <row r="301" spans="1:12" ht="30" x14ac:dyDescent="0.25">
      <c r="A301" s="49">
        <v>294</v>
      </c>
      <c r="B301" s="36" t="s">
        <v>682</v>
      </c>
      <c r="C301" s="37" t="s">
        <v>290</v>
      </c>
      <c r="D301" s="43" t="s">
        <v>284</v>
      </c>
      <c r="E301" s="16">
        <f t="shared" si="12"/>
        <v>21000.26</v>
      </c>
      <c r="F301" s="21">
        <v>2.69</v>
      </c>
      <c r="G301" s="17">
        <v>0.87432600000000005</v>
      </c>
      <c r="H301" s="18">
        <v>1.2</v>
      </c>
      <c r="I301" s="19">
        <v>1</v>
      </c>
      <c r="J301" s="20">
        <f t="shared" si="13"/>
        <v>1.049191</v>
      </c>
      <c r="K301" s="21">
        <f t="shared" si="14"/>
        <v>59269.53</v>
      </c>
      <c r="L301" s="30">
        <f>K301-'[2]СПК_2 ур_Госпиталь'!O298</f>
        <v>0</v>
      </c>
    </row>
    <row r="302" spans="1:12" ht="30" x14ac:dyDescent="0.25">
      <c r="A302" s="49">
        <v>295</v>
      </c>
      <c r="B302" s="36" t="s">
        <v>683</v>
      </c>
      <c r="C302" s="37" t="s">
        <v>291</v>
      </c>
      <c r="D302" s="43" t="s">
        <v>284</v>
      </c>
      <c r="E302" s="16">
        <f t="shared" si="12"/>
        <v>21000.26</v>
      </c>
      <c r="F302" s="21">
        <v>4.12</v>
      </c>
      <c r="G302" s="17">
        <v>0.87432600000000005</v>
      </c>
      <c r="H302" s="18">
        <v>1.2</v>
      </c>
      <c r="I302" s="19">
        <v>1</v>
      </c>
      <c r="J302" s="20">
        <f t="shared" si="13"/>
        <v>1.049191</v>
      </c>
      <c r="K302" s="21">
        <f t="shared" si="14"/>
        <v>90777.13</v>
      </c>
      <c r="L302" s="30">
        <f>K302-'[2]СПК_2 ур_Госпиталь'!O299</f>
        <v>0</v>
      </c>
    </row>
    <row r="303" spans="1:12" ht="30" x14ac:dyDescent="0.25">
      <c r="A303" s="49">
        <v>296</v>
      </c>
      <c r="B303" s="36" t="s">
        <v>684</v>
      </c>
      <c r="C303" s="37" t="s">
        <v>292</v>
      </c>
      <c r="D303" s="43" t="s">
        <v>284</v>
      </c>
      <c r="E303" s="16">
        <f t="shared" si="12"/>
        <v>21000.26</v>
      </c>
      <c r="F303" s="21">
        <v>1.1599999999999999</v>
      </c>
      <c r="G303" s="17">
        <v>0.87432600000000005</v>
      </c>
      <c r="H303" s="18">
        <v>1.2</v>
      </c>
      <c r="I303" s="19">
        <v>1</v>
      </c>
      <c r="J303" s="20">
        <f t="shared" si="13"/>
        <v>1.049191</v>
      </c>
      <c r="K303" s="21">
        <f t="shared" si="14"/>
        <v>25558.61</v>
      </c>
      <c r="L303" s="30">
        <f>K303-'[2]СПК_2 ур_Госпиталь'!O300</f>
        <v>0</v>
      </c>
    </row>
    <row r="304" spans="1:12" ht="30" x14ac:dyDescent="0.25">
      <c r="A304" s="49">
        <v>297</v>
      </c>
      <c r="B304" s="36" t="s">
        <v>685</v>
      </c>
      <c r="C304" s="37" t="s">
        <v>293</v>
      </c>
      <c r="D304" s="43" t="s">
        <v>284</v>
      </c>
      <c r="E304" s="16">
        <f t="shared" si="12"/>
        <v>21000.26</v>
      </c>
      <c r="F304" s="21">
        <v>1.95</v>
      </c>
      <c r="G304" s="17">
        <v>0.87432600000000005</v>
      </c>
      <c r="H304" s="18">
        <v>1.2</v>
      </c>
      <c r="I304" s="19">
        <v>1</v>
      </c>
      <c r="J304" s="20">
        <f t="shared" si="13"/>
        <v>1.049191</v>
      </c>
      <c r="K304" s="21">
        <f t="shared" si="14"/>
        <v>42964.9</v>
      </c>
      <c r="L304" s="30">
        <f>K304-'[2]СПК_2 ур_Госпиталь'!O301</f>
        <v>0</v>
      </c>
    </row>
    <row r="305" spans="1:12" ht="30" x14ac:dyDescent="0.25">
      <c r="A305" s="49">
        <v>298</v>
      </c>
      <c r="B305" s="36" t="s">
        <v>686</v>
      </c>
      <c r="C305" s="37" t="s">
        <v>294</v>
      </c>
      <c r="D305" s="43" t="s">
        <v>284</v>
      </c>
      <c r="E305" s="16">
        <f t="shared" si="12"/>
        <v>21000.26</v>
      </c>
      <c r="F305" s="21">
        <v>2.46</v>
      </c>
      <c r="G305" s="17">
        <v>0.87432600000000005</v>
      </c>
      <c r="H305" s="18">
        <v>1.2</v>
      </c>
      <c r="I305" s="19">
        <v>1</v>
      </c>
      <c r="J305" s="20">
        <f t="shared" si="13"/>
        <v>1.049191</v>
      </c>
      <c r="K305" s="21">
        <f t="shared" si="14"/>
        <v>54201.88</v>
      </c>
      <c r="L305" s="30">
        <f>K305-'[2]СПК_2 ур_Госпиталь'!O302</f>
        <v>0</v>
      </c>
    </row>
    <row r="306" spans="1:12" ht="30" x14ac:dyDescent="0.25">
      <c r="A306" s="49">
        <v>299</v>
      </c>
      <c r="B306" s="36" t="s">
        <v>687</v>
      </c>
      <c r="C306" s="37" t="s">
        <v>295</v>
      </c>
      <c r="D306" s="43" t="s">
        <v>284</v>
      </c>
      <c r="E306" s="16">
        <f t="shared" si="12"/>
        <v>21000.26</v>
      </c>
      <c r="F306" s="21">
        <v>0.73</v>
      </c>
      <c r="G306" s="17">
        <v>0.87432600000000005</v>
      </c>
      <c r="H306" s="18">
        <v>1</v>
      </c>
      <c r="I306" s="19">
        <v>1</v>
      </c>
      <c r="J306" s="20">
        <f t="shared" si="13"/>
        <v>0.87432600000000005</v>
      </c>
      <c r="K306" s="21">
        <f t="shared" si="14"/>
        <v>13403.58</v>
      </c>
      <c r="L306" s="30">
        <f>K306-'[2]СПК_2 ур_Госпиталь'!O303</f>
        <v>0</v>
      </c>
    </row>
    <row r="307" spans="1:12" ht="30" x14ac:dyDescent="0.25">
      <c r="A307" s="49">
        <v>300</v>
      </c>
      <c r="B307" s="36" t="s">
        <v>688</v>
      </c>
      <c r="C307" s="37" t="s">
        <v>296</v>
      </c>
      <c r="D307" s="43" t="s">
        <v>284</v>
      </c>
      <c r="E307" s="16">
        <f t="shared" si="12"/>
        <v>21000.26</v>
      </c>
      <c r="F307" s="21">
        <v>0.91</v>
      </c>
      <c r="G307" s="17">
        <v>0.87432600000000005</v>
      </c>
      <c r="H307" s="18">
        <v>1</v>
      </c>
      <c r="I307" s="19">
        <v>1</v>
      </c>
      <c r="J307" s="20">
        <f t="shared" si="13"/>
        <v>0.87432600000000005</v>
      </c>
      <c r="K307" s="21">
        <f t="shared" si="14"/>
        <v>16708.580000000002</v>
      </c>
      <c r="L307" s="30">
        <f>K307-'[2]СПК_2 ур_Госпиталь'!O304</f>
        <v>0</v>
      </c>
    </row>
    <row r="308" spans="1:12" ht="30" x14ac:dyDescent="0.25">
      <c r="A308" s="49">
        <v>301</v>
      </c>
      <c r="B308" s="36" t="s">
        <v>689</v>
      </c>
      <c r="C308" s="37" t="s">
        <v>297</v>
      </c>
      <c r="D308" s="43" t="s">
        <v>284</v>
      </c>
      <c r="E308" s="16">
        <f t="shared" si="12"/>
        <v>21000.26</v>
      </c>
      <c r="F308" s="21">
        <v>0.86</v>
      </c>
      <c r="G308" s="17">
        <v>0.87432600000000005</v>
      </c>
      <c r="H308" s="18">
        <v>1</v>
      </c>
      <c r="I308" s="19">
        <v>1</v>
      </c>
      <c r="J308" s="20">
        <f t="shared" si="13"/>
        <v>0.87432600000000005</v>
      </c>
      <c r="K308" s="21">
        <f t="shared" si="14"/>
        <v>15790.52</v>
      </c>
      <c r="L308" s="30">
        <f>K308-'[2]СПК_2 ур_Госпиталь'!O305</f>
        <v>0</v>
      </c>
    </row>
    <row r="309" spans="1:12" ht="30" x14ac:dyDescent="0.25">
      <c r="A309" s="49">
        <v>302</v>
      </c>
      <c r="B309" s="36" t="s">
        <v>690</v>
      </c>
      <c r="C309" s="37" t="s">
        <v>298</v>
      </c>
      <c r="D309" s="43" t="s">
        <v>284</v>
      </c>
      <c r="E309" s="16">
        <f t="shared" si="12"/>
        <v>21000.26</v>
      </c>
      <c r="F309" s="21">
        <v>1.24</v>
      </c>
      <c r="G309" s="17">
        <v>0.87432600000000005</v>
      </c>
      <c r="H309" s="18">
        <v>1</v>
      </c>
      <c r="I309" s="19">
        <v>1</v>
      </c>
      <c r="J309" s="20">
        <f t="shared" si="13"/>
        <v>0.87432600000000005</v>
      </c>
      <c r="K309" s="21">
        <f t="shared" si="14"/>
        <v>22767.73</v>
      </c>
      <c r="L309" s="30">
        <f>K309-'[2]СПК_2 ур_Госпиталь'!O306</f>
        <v>0</v>
      </c>
    </row>
    <row r="310" spans="1:12" ht="30" x14ac:dyDescent="0.25">
      <c r="A310" s="49">
        <v>303</v>
      </c>
      <c r="B310" s="36" t="s">
        <v>691</v>
      </c>
      <c r="C310" s="37" t="s">
        <v>299</v>
      </c>
      <c r="D310" s="43" t="s">
        <v>284</v>
      </c>
      <c r="E310" s="16">
        <f t="shared" si="12"/>
        <v>21000.26</v>
      </c>
      <c r="F310" s="21">
        <v>1.78</v>
      </c>
      <c r="G310" s="17">
        <v>0.87432600000000005</v>
      </c>
      <c r="H310" s="18">
        <v>1</v>
      </c>
      <c r="I310" s="19">
        <v>1</v>
      </c>
      <c r="J310" s="20">
        <f t="shared" si="13"/>
        <v>0.87432600000000005</v>
      </c>
      <c r="K310" s="21">
        <f t="shared" si="14"/>
        <v>32682.71</v>
      </c>
      <c r="L310" s="30">
        <f>K310-'[2]СПК_2 ур_Госпиталь'!O307</f>
        <v>0</v>
      </c>
    </row>
    <row r="311" spans="1:12" ht="30" x14ac:dyDescent="0.25">
      <c r="A311" s="49">
        <v>304</v>
      </c>
      <c r="B311" s="36" t="s">
        <v>692</v>
      </c>
      <c r="C311" s="37" t="s">
        <v>300</v>
      </c>
      <c r="D311" s="43" t="s">
        <v>284</v>
      </c>
      <c r="E311" s="16">
        <f t="shared" si="12"/>
        <v>21000.26</v>
      </c>
      <c r="F311" s="21">
        <v>1.1299999999999999</v>
      </c>
      <c r="G311" s="17">
        <v>0.87432600000000005</v>
      </c>
      <c r="H311" s="18">
        <v>1.2</v>
      </c>
      <c r="I311" s="19">
        <v>1</v>
      </c>
      <c r="J311" s="20">
        <f t="shared" si="13"/>
        <v>1.049191</v>
      </c>
      <c r="K311" s="21">
        <f t="shared" si="14"/>
        <v>24897.61</v>
      </c>
      <c r="L311" s="30">
        <f>K311-'[2]СПК_2 ур_Госпиталь'!O308</f>
        <v>0</v>
      </c>
    </row>
    <row r="312" spans="1:12" ht="30" x14ac:dyDescent="0.25">
      <c r="A312" s="49">
        <v>305</v>
      </c>
      <c r="B312" s="36" t="s">
        <v>693</v>
      </c>
      <c r="C312" s="37" t="s">
        <v>301</v>
      </c>
      <c r="D312" s="43" t="s">
        <v>284</v>
      </c>
      <c r="E312" s="16">
        <f t="shared" si="12"/>
        <v>21000.26</v>
      </c>
      <c r="F312" s="21">
        <v>1.19</v>
      </c>
      <c r="G312" s="17">
        <v>0.87432600000000005</v>
      </c>
      <c r="H312" s="18">
        <v>1.2</v>
      </c>
      <c r="I312" s="19">
        <v>1</v>
      </c>
      <c r="J312" s="20">
        <f t="shared" si="13"/>
        <v>1.049191</v>
      </c>
      <c r="K312" s="21">
        <f t="shared" si="14"/>
        <v>26219.61</v>
      </c>
      <c r="L312" s="30">
        <f>K312-'[2]СПК_2 ур_Госпиталь'!O309</f>
        <v>0</v>
      </c>
    </row>
    <row r="313" spans="1:12" ht="30" x14ac:dyDescent="0.25">
      <c r="A313" s="49">
        <v>306</v>
      </c>
      <c r="B313" s="36" t="s">
        <v>694</v>
      </c>
      <c r="C313" s="37" t="s">
        <v>302</v>
      </c>
      <c r="D313" s="42" t="s">
        <v>284</v>
      </c>
      <c r="E313" s="16">
        <f t="shared" si="12"/>
        <v>21000.26</v>
      </c>
      <c r="F313" s="21">
        <v>2.13</v>
      </c>
      <c r="G313" s="17">
        <v>0.87432600000000005</v>
      </c>
      <c r="H313" s="18">
        <v>1.2</v>
      </c>
      <c r="I313" s="19">
        <v>1</v>
      </c>
      <c r="J313" s="20">
        <f t="shared" si="13"/>
        <v>1.049191</v>
      </c>
      <c r="K313" s="21">
        <f t="shared" si="14"/>
        <v>46930.89</v>
      </c>
      <c r="L313" s="30">
        <f>K313-'[2]СПК_2 ур_Госпиталь'!O310</f>
        <v>0</v>
      </c>
    </row>
    <row r="314" spans="1:12" ht="30" x14ac:dyDescent="0.25">
      <c r="A314" s="49">
        <v>307</v>
      </c>
      <c r="B314" s="36" t="s">
        <v>695</v>
      </c>
      <c r="C314" s="37" t="s">
        <v>304</v>
      </c>
      <c r="D314" s="43" t="s">
        <v>303</v>
      </c>
      <c r="E314" s="16">
        <f t="shared" si="12"/>
        <v>21000.26</v>
      </c>
      <c r="F314" s="21">
        <v>1.17</v>
      </c>
      <c r="G314" s="17">
        <v>0.87432600000000005</v>
      </c>
      <c r="H314" s="18">
        <v>1.2</v>
      </c>
      <c r="I314" s="19">
        <v>1</v>
      </c>
      <c r="J314" s="20">
        <f t="shared" si="13"/>
        <v>1.049191</v>
      </c>
      <c r="K314" s="21">
        <f t="shared" si="14"/>
        <v>25778.94</v>
      </c>
      <c r="L314" s="30">
        <f>K314-'[2]СПК_2 ур_Госпиталь'!O311</f>
        <v>0</v>
      </c>
    </row>
    <row r="315" spans="1:12" ht="30" x14ac:dyDescent="0.25">
      <c r="A315" s="49">
        <v>308</v>
      </c>
      <c r="B315" s="36" t="s">
        <v>696</v>
      </c>
      <c r="C315" s="37" t="s">
        <v>305</v>
      </c>
      <c r="D315" s="43" t="s">
        <v>303</v>
      </c>
      <c r="E315" s="16">
        <f t="shared" si="12"/>
        <v>21000.26</v>
      </c>
      <c r="F315" s="21">
        <v>2.91</v>
      </c>
      <c r="G315" s="17">
        <v>0.87432600000000005</v>
      </c>
      <c r="H315" s="18">
        <v>1.2</v>
      </c>
      <c r="I315" s="19">
        <v>1</v>
      </c>
      <c r="J315" s="20">
        <f t="shared" si="13"/>
        <v>1.049191</v>
      </c>
      <c r="K315" s="21">
        <f t="shared" si="14"/>
        <v>64116.86</v>
      </c>
      <c r="L315" s="30">
        <f>K315-'[2]СПК_2 ур_Госпиталь'!O312</f>
        <v>0</v>
      </c>
    </row>
    <row r="316" spans="1:12" ht="30" x14ac:dyDescent="0.25">
      <c r="A316" s="49">
        <v>309</v>
      </c>
      <c r="B316" s="36" t="s">
        <v>697</v>
      </c>
      <c r="C316" s="37" t="s">
        <v>306</v>
      </c>
      <c r="D316" s="43" t="s">
        <v>303</v>
      </c>
      <c r="E316" s="16">
        <f t="shared" si="12"/>
        <v>21000.26</v>
      </c>
      <c r="F316" s="21">
        <v>1.21</v>
      </c>
      <c r="G316" s="17">
        <v>0.87432600000000005</v>
      </c>
      <c r="H316" s="18">
        <v>1.2</v>
      </c>
      <c r="I316" s="19">
        <v>1</v>
      </c>
      <c r="J316" s="20">
        <f t="shared" si="13"/>
        <v>1.049191</v>
      </c>
      <c r="K316" s="21">
        <f t="shared" si="14"/>
        <v>26660.27</v>
      </c>
      <c r="L316" s="30">
        <f>K316-'[2]СПК_2 ур_Госпиталь'!O313</f>
        <v>0</v>
      </c>
    </row>
    <row r="317" spans="1:12" ht="30" x14ac:dyDescent="0.25">
      <c r="A317" s="49">
        <v>310</v>
      </c>
      <c r="B317" s="36" t="s">
        <v>698</v>
      </c>
      <c r="C317" s="37" t="s">
        <v>307</v>
      </c>
      <c r="D317" s="43" t="s">
        <v>303</v>
      </c>
      <c r="E317" s="16">
        <f t="shared" si="12"/>
        <v>21000.26</v>
      </c>
      <c r="F317" s="21">
        <v>2.0299999999999998</v>
      </c>
      <c r="G317" s="17">
        <v>0.87432600000000005</v>
      </c>
      <c r="H317" s="18">
        <v>1.2</v>
      </c>
      <c r="I317" s="19">
        <v>1</v>
      </c>
      <c r="J317" s="20">
        <f t="shared" si="13"/>
        <v>1.049191</v>
      </c>
      <c r="K317" s="21">
        <f t="shared" si="14"/>
        <v>44727.57</v>
      </c>
      <c r="L317" s="30">
        <f>K317-'[2]СПК_2 ур_Госпиталь'!O314</f>
        <v>0</v>
      </c>
    </row>
    <row r="318" spans="1:12" ht="30" x14ac:dyDescent="0.25">
      <c r="A318" s="49">
        <v>311</v>
      </c>
      <c r="B318" s="36" t="s">
        <v>699</v>
      </c>
      <c r="C318" s="37" t="s">
        <v>308</v>
      </c>
      <c r="D318" s="43" t="s">
        <v>303</v>
      </c>
      <c r="E318" s="16">
        <f t="shared" si="12"/>
        <v>21000.26</v>
      </c>
      <c r="F318" s="21">
        <v>3.54</v>
      </c>
      <c r="G318" s="17">
        <v>0.87432600000000005</v>
      </c>
      <c r="H318" s="18">
        <v>1.2</v>
      </c>
      <c r="I318" s="19">
        <v>1</v>
      </c>
      <c r="J318" s="20">
        <f t="shared" si="13"/>
        <v>1.049191</v>
      </c>
      <c r="K318" s="21">
        <f t="shared" si="14"/>
        <v>77997.820000000007</v>
      </c>
      <c r="L318" s="30">
        <f>K318-'[2]СПК_2 ур_Госпиталь'!O315</f>
        <v>0</v>
      </c>
    </row>
    <row r="319" spans="1:12" ht="30" x14ac:dyDescent="0.25">
      <c r="A319" s="49">
        <v>312</v>
      </c>
      <c r="B319" s="36" t="s">
        <v>700</v>
      </c>
      <c r="C319" s="37" t="s">
        <v>309</v>
      </c>
      <c r="D319" s="43" t="s">
        <v>303</v>
      </c>
      <c r="E319" s="16">
        <f t="shared" si="12"/>
        <v>21000.26</v>
      </c>
      <c r="F319" s="21">
        <v>5.2</v>
      </c>
      <c r="G319" s="17">
        <v>0.87432600000000005</v>
      </c>
      <c r="H319" s="18">
        <v>1.2</v>
      </c>
      <c r="I319" s="19">
        <v>1</v>
      </c>
      <c r="J319" s="20">
        <f t="shared" si="13"/>
        <v>1.049191</v>
      </c>
      <c r="K319" s="21">
        <f t="shared" si="14"/>
        <v>114573.08</v>
      </c>
      <c r="L319" s="30">
        <f>K319-'[2]СПК_2 ур_Госпиталь'!O316</f>
        <v>0</v>
      </c>
    </row>
    <row r="320" spans="1:12" ht="30" x14ac:dyDescent="0.25">
      <c r="A320" s="49">
        <v>313</v>
      </c>
      <c r="B320" s="36" t="s">
        <v>701</v>
      </c>
      <c r="C320" s="37" t="s">
        <v>310</v>
      </c>
      <c r="D320" s="43" t="s">
        <v>303</v>
      </c>
      <c r="E320" s="16">
        <f t="shared" si="12"/>
        <v>21000.26</v>
      </c>
      <c r="F320" s="21">
        <v>11.11</v>
      </c>
      <c r="G320" s="17">
        <v>0.87432600000000005</v>
      </c>
      <c r="H320" s="18">
        <v>1.2</v>
      </c>
      <c r="I320" s="19">
        <v>1</v>
      </c>
      <c r="J320" s="20">
        <f t="shared" si="13"/>
        <v>1.049191</v>
      </c>
      <c r="K320" s="21">
        <f t="shared" si="14"/>
        <v>244789.78</v>
      </c>
      <c r="L320" s="30">
        <f>K320-'[2]СПК_2 ур_Госпиталь'!O317</f>
        <v>0</v>
      </c>
    </row>
    <row r="321" spans="1:12" ht="30" x14ac:dyDescent="0.25">
      <c r="A321" s="49">
        <v>314</v>
      </c>
      <c r="B321" s="36" t="s">
        <v>702</v>
      </c>
      <c r="C321" s="37" t="s">
        <v>366</v>
      </c>
      <c r="D321" s="43" t="s">
        <v>303</v>
      </c>
      <c r="E321" s="16">
        <f t="shared" si="12"/>
        <v>21000.26</v>
      </c>
      <c r="F321" s="21">
        <v>14.07</v>
      </c>
      <c r="G321" s="17">
        <v>0.87432600000000005</v>
      </c>
      <c r="H321" s="18">
        <v>1.2</v>
      </c>
      <c r="I321" s="19">
        <v>1</v>
      </c>
      <c r="J321" s="20">
        <f t="shared" si="13"/>
        <v>1.049191</v>
      </c>
      <c r="K321" s="21">
        <f t="shared" si="14"/>
        <v>310008.3</v>
      </c>
      <c r="L321" s="30">
        <f>K321-'[2]СПК_2 ур_Госпиталь'!O318</f>
        <v>0</v>
      </c>
    </row>
    <row r="322" spans="1:12" ht="30" x14ac:dyDescent="0.25">
      <c r="A322" s="49">
        <v>315</v>
      </c>
      <c r="B322" s="36" t="s">
        <v>703</v>
      </c>
      <c r="C322" s="37" t="s">
        <v>312</v>
      </c>
      <c r="D322" s="43" t="s">
        <v>311</v>
      </c>
      <c r="E322" s="16">
        <f t="shared" si="12"/>
        <v>21000.26</v>
      </c>
      <c r="F322" s="21">
        <v>0.89</v>
      </c>
      <c r="G322" s="17">
        <v>0.87432600000000005</v>
      </c>
      <c r="H322" s="18">
        <v>1.2</v>
      </c>
      <c r="I322" s="19">
        <v>1</v>
      </c>
      <c r="J322" s="20">
        <f t="shared" si="13"/>
        <v>1.049191</v>
      </c>
      <c r="K322" s="21">
        <f t="shared" si="14"/>
        <v>19609.62</v>
      </c>
      <c r="L322" s="30">
        <f>K322-'[2]СПК_2 ур_Госпиталь'!O319</f>
        <v>0</v>
      </c>
    </row>
    <row r="323" spans="1:12" ht="30" x14ac:dyDescent="0.25">
      <c r="A323" s="49">
        <v>316</v>
      </c>
      <c r="B323" s="36" t="s">
        <v>704</v>
      </c>
      <c r="C323" s="37" t="s">
        <v>313</v>
      </c>
      <c r="D323" s="43" t="s">
        <v>311</v>
      </c>
      <c r="E323" s="16">
        <f t="shared" si="12"/>
        <v>21000.26</v>
      </c>
      <c r="F323" s="21">
        <v>0.74</v>
      </c>
      <c r="G323" s="17">
        <v>0.87432600000000005</v>
      </c>
      <c r="H323" s="18">
        <v>1.2</v>
      </c>
      <c r="I323" s="19">
        <v>1</v>
      </c>
      <c r="J323" s="20">
        <f t="shared" si="13"/>
        <v>1.049191</v>
      </c>
      <c r="K323" s="21">
        <f t="shared" si="14"/>
        <v>16304.63</v>
      </c>
      <c r="L323" s="30">
        <f>K323-'[2]СПК_2 ур_Госпиталь'!O320</f>
        <v>0</v>
      </c>
    </row>
    <row r="324" spans="1:12" ht="30" x14ac:dyDescent="0.25">
      <c r="A324" s="49">
        <v>317</v>
      </c>
      <c r="B324" s="36" t="s">
        <v>705</v>
      </c>
      <c r="C324" s="37" t="s">
        <v>314</v>
      </c>
      <c r="D324" s="43" t="s">
        <v>311</v>
      </c>
      <c r="E324" s="16">
        <f t="shared" si="12"/>
        <v>21000.26</v>
      </c>
      <c r="F324" s="21">
        <v>1.27</v>
      </c>
      <c r="G324" s="17">
        <v>0.87432600000000005</v>
      </c>
      <c r="H324" s="18">
        <v>1.2</v>
      </c>
      <c r="I324" s="19">
        <v>1</v>
      </c>
      <c r="J324" s="20">
        <f t="shared" si="13"/>
        <v>1.049191</v>
      </c>
      <c r="K324" s="21">
        <f t="shared" si="14"/>
        <v>27982.27</v>
      </c>
      <c r="L324" s="30">
        <f>K324-'[2]СПК_2 ур_Госпиталь'!O321</f>
        <v>0</v>
      </c>
    </row>
    <row r="325" spans="1:12" ht="30" x14ac:dyDescent="0.25">
      <c r="A325" s="49">
        <v>318</v>
      </c>
      <c r="B325" s="36" t="s">
        <v>706</v>
      </c>
      <c r="C325" s="37" t="s">
        <v>315</v>
      </c>
      <c r="D325" s="43" t="s">
        <v>311</v>
      </c>
      <c r="E325" s="16">
        <f t="shared" si="12"/>
        <v>21000.26</v>
      </c>
      <c r="F325" s="21">
        <v>1.63</v>
      </c>
      <c r="G325" s="17">
        <v>0.87432600000000005</v>
      </c>
      <c r="H325" s="18">
        <v>1.2</v>
      </c>
      <c r="I325" s="19">
        <v>1</v>
      </c>
      <c r="J325" s="20">
        <f t="shared" si="13"/>
        <v>1.049191</v>
      </c>
      <c r="K325" s="21">
        <f t="shared" si="14"/>
        <v>35914.25</v>
      </c>
      <c r="L325" s="30">
        <f>K325-'[2]СПК_2 ур_Госпиталь'!O322</f>
        <v>0</v>
      </c>
    </row>
    <row r="326" spans="1:12" ht="30" x14ac:dyDescent="0.25">
      <c r="A326" s="49">
        <v>319</v>
      </c>
      <c r="B326" s="36" t="s">
        <v>707</v>
      </c>
      <c r="C326" s="37" t="s">
        <v>316</v>
      </c>
      <c r="D326" s="43" t="s">
        <v>311</v>
      </c>
      <c r="E326" s="16">
        <f t="shared" si="12"/>
        <v>21000.26</v>
      </c>
      <c r="F326" s="21">
        <v>1.9</v>
      </c>
      <c r="G326" s="17">
        <v>0.87432600000000005</v>
      </c>
      <c r="H326" s="18">
        <v>1.2</v>
      </c>
      <c r="I326" s="19">
        <v>1</v>
      </c>
      <c r="J326" s="20">
        <f t="shared" si="13"/>
        <v>1.049191</v>
      </c>
      <c r="K326" s="21">
        <f t="shared" si="14"/>
        <v>41863.24</v>
      </c>
      <c r="L326" s="30">
        <f>K326-'[2]СПК_2 ур_Госпиталь'!O323</f>
        <v>0</v>
      </c>
    </row>
    <row r="327" spans="1:12" ht="15.75" x14ac:dyDescent="0.25">
      <c r="A327" s="49">
        <v>320</v>
      </c>
      <c r="B327" s="36" t="s">
        <v>708</v>
      </c>
      <c r="C327" s="37" t="s">
        <v>318</v>
      </c>
      <c r="D327" s="43" t="s">
        <v>317</v>
      </c>
      <c r="E327" s="16">
        <f t="shared" si="12"/>
        <v>21000.26</v>
      </c>
      <c r="F327" s="21">
        <v>1.02</v>
      </c>
      <c r="G327" s="17">
        <v>0.87432600000000005</v>
      </c>
      <c r="H327" s="18">
        <v>1.2</v>
      </c>
      <c r="I327" s="19">
        <v>1</v>
      </c>
      <c r="J327" s="20">
        <f t="shared" si="13"/>
        <v>1.049191</v>
      </c>
      <c r="K327" s="21">
        <f t="shared" si="14"/>
        <v>22473.95</v>
      </c>
      <c r="L327" s="30">
        <f>K327-'[2]СПК_2 ур_Госпиталь'!O324</f>
        <v>0</v>
      </c>
    </row>
    <row r="328" spans="1:12" ht="15.75" x14ac:dyDescent="0.25">
      <c r="A328" s="49">
        <v>321</v>
      </c>
      <c r="B328" s="36" t="s">
        <v>709</v>
      </c>
      <c r="C328" s="37" t="s">
        <v>319</v>
      </c>
      <c r="D328" s="43" t="s">
        <v>317</v>
      </c>
      <c r="E328" s="16">
        <f t="shared" si="12"/>
        <v>21000.26</v>
      </c>
      <c r="F328" s="21">
        <v>1.49</v>
      </c>
      <c r="G328" s="17">
        <v>1.4</v>
      </c>
      <c r="H328" s="18">
        <v>1.2</v>
      </c>
      <c r="I328" s="19">
        <v>1</v>
      </c>
      <c r="J328" s="20">
        <f t="shared" si="13"/>
        <v>1.68</v>
      </c>
      <c r="K328" s="21">
        <f t="shared" si="14"/>
        <v>52567.85</v>
      </c>
      <c r="L328" s="30">
        <f>K328-'[2]СПК_2 ур_Госпиталь'!O325</f>
        <v>0</v>
      </c>
    </row>
    <row r="329" spans="1:12" ht="15.75" x14ac:dyDescent="0.25">
      <c r="A329" s="49">
        <v>322</v>
      </c>
      <c r="B329" s="36" t="s">
        <v>710</v>
      </c>
      <c r="C329" s="37" t="s">
        <v>320</v>
      </c>
      <c r="D329" s="43" t="s">
        <v>317</v>
      </c>
      <c r="E329" s="16">
        <f t="shared" ref="E329:E366" si="15">$E$7</f>
        <v>21000.26</v>
      </c>
      <c r="F329" s="21">
        <v>2.14</v>
      </c>
      <c r="G329" s="17">
        <v>0.87432600000000005</v>
      </c>
      <c r="H329" s="18">
        <v>1.2</v>
      </c>
      <c r="I329" s="19">
        <v>1</v>
      </c>
      <c r="J329" s="20">
        <f t="shared" ref="J329:J330" si="16">ROUND(G329*H329*I329,6)</f>
        <v>1.049191</v>
      </c>
      <c r="K329" s="21">
        <f t="shared" ref="K329:K365" si="17">ROUND(E329*F329*J329,2)</f>
        <v>47151.23</v>
      </c>
      <c r="L329" s="30">
        <f>K329-'[2]СПК_2 ур_Госпиталь'!O326</f>
        <v>0</v>
      </c>
    </row>
    <row r="330" spans="1:12" ht="15.75" x14ac:dyDescent="0.25">
      <c r="A330" s="49">
        <v>323</v>
      </c>
      <c r="B330" s="36" t="s">
        <v>711</v>
      </c>
      <c r="C330" s="37" t="s">
        <v>321</v>
      </c>
      <c r="D330" s="43" t="s">
        <v>317</v>
      </c>
      <c r="E330" s="16">
        <f t="shared" si="15"/>
        <v>21000.26</v>
      </c>
      <c r="F330" s="21">
        <v>1.25</v>
      </c>
      <c r="G330" s="17">
        <v>0.87432600000000005</v>
      </c>
      <c r="H330" s="18">
        <v>1.2</v>
      </c>
      <c r="I330" s="19">
        <v>1</v>
      </c>
      <c r="J330" s="20">
        <f t="shared" si="16"/>
        <v>1.049191</v>
      </c>
      <c r="K330" s="21">
        <f t="shared" si="17"/>
        <v>27541.599999999999</v>
      </c>
      <c r="L330" s="30">
        <f>K330-'[2]СПК_2 ур_Госпиталь'!O327</f>
        <v>0</v>
      </c>
    </row>
    <row r="331" spans="1:12" ht="15.75" x14ac:dyDescent="0.25">
      <c r="A331" s="49">
        <v>324</v>
      </c>
      <c r="B331" s="36" t="s">
        <v>712</v>
      </c>
      <c r="C331" s="37" t="s">
        <v>322</v>
      </c>
      <c r="D331" s="43" t="s">
        <v>317</v>
      </c>
      <c r="E331" s="16">
        <f t="shared" si="15"/>
        <v>21000.26</v>
      </c>
      <c r="F331" s="21">
        <v>2.76</v>
      </c>
      <c r="G331" s="17">
        <v>0.87432600000000005</v>
      </c>
      <c r="H331" s="18">
        <v>1.2</v>
      </c>
      <c r="I331" s="19">
        <v>1</v>
      </c>
      <c r="J331" s="20">
        <f>ROUND(G331*H331*I331,6)</f>
        <v>1.049191</v>
      </c>
      <c r="K331" s="21">
        <f t="shared" si="17"/>
        <v>60811.86</v>
      </c>
      <c r="L331" s="30">
        <f>K331-'[2]СПК_2 ур_Госпиталь'!O328</f>
        <v>0</v>
      </c>
    </row>
    <row r="332" spans="1:12" ht="30" x14ac:dyDescent="0.25">
      <c r="A332" s="49">
        <v>325</v>
      </c>
      <c r="B332" s="36" t="s">
        <v>713</v>
      </c>
      <c r="C332" s="37" t="s">
        <v>323</v>
      </c>
      <c r="D332" s="43" t="s">
        <v>317</v>
      </c>
      <c r="E332" s="16">
        <f t="shared" si="15"/>
        <v>21000.26</v>
      </c>
      <c r="F332" s="21">
        <v>0.76</v>
      </c>
      <c r="G332" s="17">
        <v>0.87432600000000005</v>
      </c>
      <c r="H332" s="18">
        <v>1.2</v>
      </c>
      <c r="I332" s="19">
        <v>1</v>
      </c>
      <c r="J332" s="20">
        <f>ROUND(G332*H332*I332,6)</f>
        <v>1.049191</v>
      </c>
      <c r="K332" s="21">
        <f t="shared" si="17"/>
        <v>16745.3</v>
      </c>
      <c r="L332" s="30">
        <f>K332-'[2]СПК_2 ур_Госпиталь'!O329</f>
        <v>0</v>
      </c>
    </row>
    <row r="333" spans="1:12" ht="15.75" x14ac:dyDescent="0.25">
      <c r="A333" s="49">
        <v>326</v>
      </c>
      <c r="B333" s="36" t="s">
        <v>714</v>
      </c>
      <c r="C333" s="37" t="s">
        <v>324</v>
      </c>
      <c r="D333" s="43" t="s">
        <v>317</v>
      </c>
      <c r="E333" s="16">
        <f t="shared" si="15"/>
        <v>21000.26</v>
      </c>
      <c r="F333" s="21">
        <v>1.06</v>
      </c>
      <c r="G333" s="17">
        <v>0.87432600000000005</v>
      </c>
      <c r="H333" s="18">
        <v>1.2</v>
      </c>
      <c r="I333" s="19">
        <v>1</v>
      </c>
      <c r="J333" s="20">
        <f t="shared" ref="J333:J365" si="18">ROUND(G333*H333*I333,6)</f>
        <v>1.049191</v>
      </c>
      <c r="K333" s="21">
        <f t="shared" si="17"/>
        <v>23355.279999999999</v>
      </c>
      <c r="L333" s="30">
        <f>K333-'[2]СПК_2 ур_Госпиталь'!O330</f>
        <v>0</v>
      </c>
    </row>
    <row r="334" spans="1:12" ht="15.75" x14ac:dyDescent="0.25">
      <c r="A334" s="49">
        <v>327</v>
      </c>
      <c r="B334" s="36" t="s">
        <v>715</v>
      </c>
      <c r="C334" s="37" t="s">
        <v>325</v>
      </c>
      <c r="D334" s="43" t="s">
        <v>317</v>
      </c>
      <c r="E334" s="16">
        <f t="shared" si="15"/>
        <v>21000.26</v>
      </c>
      <c r="F334" s="21">
        <v>1.1599999999999999</v>
      </c>
      <c r="G334" s="17">
        <v>0.87432600000000005</v>
      </c>
      <c r="H334" s="18">
        <v>1.2</v>
      </c>
      <c r="I334" s="19">
        <v>1</v>
      </c>
      <c r="J334" s="20">
        <f t="shared" si="18"/>
        <v>1.049191</v>
      </c>
      <c r="K334" s="21">
        <f t="shared" si="17"/>
        <v>25558.61</v>
      </c>
      <c r="L334" s="30">
        <f>K334-'[2]СПК_2 ур_Госпиталь'!O331</f>
        <v>0</v>
      </c>
    </row>
    <row r="335" spans="1:12" ht="15.75" x14ac:dyDescent="0.25">
      <c r="A335" s="49">
        <v>328</v>
      </c>
      <c r="B335" s="36" t="s">
        <v>716</v>
      </c>
      <c r="C335" s="37" t="s">
        <v>326</v>
      </c>
      <c r="D335" s="43" t="s">
        <v>317</v>
      </c>
      <c r="E335" s="16">
        <f t="shared" si="15"/>
        <v>21000.26</v>
      </c>
      <c r="F335" s="21">
        <v>3.32</v>
      </c>
      <c r="G335" s="17">
        <v>0.87432600000000005</v>
      </c>
      <c r="H335" s="18">
        <v>1.2</v>
      </c>
      <c r="I335" s="19">
        <v>1</v>
      </c>
      <c r="J335" s="20">
        <f t="shared" si="18"/>
        <v>1.049191</v>
      </c>
      <c r="K335" s="21">
        <f t="shared" si="17"/>
        <v>73150.5</v>
      </c>
      <c r="L335" s="30">
        <f>K335-'[2]СПК_2 ур_Госпиталь'!O332</f>
        <v>0</v>
      </c>
    </row>
    <row r="336" spans="1:12" ht="15.75" x14ac:dyDescent="0.25">
      <c r="A336" s="49">
        <v>329</v>
      </c>
      <c r="B336" s="36" t="s">
        <v>717</v>
      </c>
      <c r="C336" s="37" t="s">
        <v>328</v>
      </c>
      <c r="D336" s="43" t="s">
        <v>327</v>
      </c>
      <c r="E336" s="16">
        <f t="shared" si="15"/>
        <v>21000.26</v>
      </c>
      <c r="F336" s="21">
        <v>4.32</v>
      </c>
      <c r="G336" s="17">
        <v>0.87432600000000005</v>
      </c>
      <c r="H336" s="18">
        <v>1</v>
      </c>
      <c r="I336" s="19">
        <v>1</v>
      </c>
      <c r="J336" s="20">
        <f t="shared" si="18"/>
        <v>0.87432600000000005</v>
      </c>
      <c r="K336" s="21">
        <f t="shared" si="17"/>
        <v>79319.839999999997</v>
      </c>
      <c r="L336" s="30">
        <f>K336-'[2]СПК_2 ур_Госпиталь'!O333</f>
        <v>0</v>
      </c>
    </row>
    <row r="337" spans="1:12" ht="15.75" x14ac:dyDescent="0.25">
      <c r="A337" s="49">
        <v>330</v>
      </c>
      <c r="B337" s="36" t="s">
        <v>718</v>
      </c>
      <c r="C337" s="37" t="s">
        <v>329</v>
      </c>
      <c r="D337" s="43" t="s">
        <v>327</v>
      </c>
      <c r="E337" s="16">
        <f t="shared" si="15"/>
        <v>21000.26</v>
      </c>
      <c r="F337" s="21">
        <v>3.5</v>
      </c>
      <c r="G337" s="17">
        <v>0.87432600000000005</v>
      </c>
      <c r="H337" s="18">
        <v>1.2</v>
      </c>
      <c r="I337" s="19">
        <v>1</v>
      </c>
      <c r="J337" s="20">
        <f t="shared" si="18"/>
        <v>1.049191</v>
      </c>
      <c r="K337" s="21">
        <f t="shared" si="17"/>
        <v>77116.490000000005</v>
      </c>
      <c r="L337" s="30">
        <f>K337-'[2]СПК_2 ур_Госпиталь'!O334</f>
        <v>0</v>
      </c>
    </row>
    <row r="338" spans="1:12" ht="30" x14ac:dyDescent="0.25">
      <c r="A338" s="49">
        <v>331</v>
      </c>
      <c r="B338" s="36" t="s">
        <v>719</v>
      </c>
      <c r="C338" s="37" t="s">
        <v>766</v>
      </c>
      <c r="D338" s="43" t="s">
        <v>327</v>
      </c>
      <c r="E338" s="16">
        <f t="shared" si="15"/>
        <v>21000.26</v>
      </c>
      <c r="F338" s="21">
        <v>5.35</v>
      </c>
      <c r="G338" s="17">
        <v>0.87432600000000005</v>
      </c>
      <c r="H338" s="18">
        <v>1</v>
      </c>
      <c r="I338" s="19">
        <v>1</v>
      </c>
      <c r="J338" s="20">
        <f t="shared" si="18"/>
        <v>0.87432600000000005</v>
      </c>
      <c r="K338" s="21">
        <f t="shared" si="17"/>
        <v>98231.74</v>
      </c>
      <c r="L338" s="30">
        <f>K338-'[2]СПК_2 ур_Госпиталь'!O335</f>
        <v>0</v>
      </c>
    </row>
    <row r="339" spans="1:12" ht="30" x14ac:dyDescent="0.25">
      <c r="A339" s="49">
        <v>332</v>
      </c>
      <c r="B339" s="36" t="s">
        <v>720</v>
      </c>
      <c r="C339" s="37" t="s">
        <v>330</v>
      </c>
      <c r="D339" s="43" t="s">
        <v>327</v>
      </c>
      <c r="E339" s="16">
        <f t="shared" si="15"/>
        <v>21000.26</v>
      </c>
      <c r="F339" s="21">
        <v>0.32</v>
      </c>
      <c r="G339" s="17">
        <v>0.87432600000000005</v>
      </c>
      <c r="H339" s="18">
        <v>1.2</v>
      </c>
      <c r="I339" s="19">
        <v>1</v>
      </c>
      <c r="J339" s="20">
        <f t="shared" si="18"/>
        <v>1.049191</v>
      </c>
      <c r="K339" s="21">
        <f t="shared" si="17"/>
        <v>7050.65</v>
      </c>
      <c r="L339" s="30">
        <f>K339-'[2]СПК_2 ур_Госпиталь'!O336</f>
        <v>0</v>
      </c>
    </row>
    <row r="340" spans="1:12" ht="30" x14ac:dyDescent="0.25">
      <c r="A340" s="49">
        <v>333</v>
      </c>
      <c r="B340" s="36" t="s">
        <v>721</v>
      </c>
      <c r="C340" s="37" t="s">
        <v>331</v>
      </c>
      <c r="D340" s="43" t="s">
        <v>327</v>
      </c>
      <c r="E340" s="16">
        <f t="shared" si="15"/>
        <v>21000.26</v>
      </c>
      <c r="F340" s="21">
        <v>0.46</v>
      </c>
      <c r="G340" s="17">
        <v>0.87432600000000005</v>
      </c>
      <c r="H340" s="18">
        <v>1.2</v>
      </c>
      <c r="I340" s="19">
        <v>1</v>
      </c>
      <c r="J340" s="20">
        <f t="shared" si="18"/>
        <v>1.049191</v>
      </c>
      <c r="K340" s="21">
        <f t="shared" si="17"/>
        <v>10135.31</v>
      </c>
      <c r="L340" s="30">
        <f>K340-'[2]СПК_2 ур_Госпиталь'!O337</f>
        <v>0</v>
      </c>
    </row>
    <row r="341" spans="1:12" ht="15.75" x14ac:dyDescent="0.25">
      <c r="A341" s="49">
        <v>334</v>
      </c>
      <c r="B341" s="36" t="s">
        <v>722</v>
      </c>
      <c r="C341" s="37" t="s">
        <v>332</v>
      </c>
      <c r="D341" s="43" t="s">
        <v>327</v>
      </c>
      <c r="E341" s="16">
        <f t="shared" si="15"/>
        <v>21000.26</v>
      </c>
      <c r="F341" s="21">
        <v>8.4</v>
      </c>
      <c r="G341" s="17">
        <v>0.87432600000000005</v>
      </c>
      <c r="H341" s="18">
        <v>1.2</v>
      </c>
      <c r="I341" s="19">
        <v>1</v>
      </c>
      <c r="J341" s="20">
        <f t="shared" si="18"/>
        <v>1.049191</v>
      </c>
      <c r="K341" s="21">
        <f t="shared" si="17"/>
        <v>185079.58</v>
      </c>
      <c r="L341" s="30">
        <f>K341-'[2]СПК_2 ур_Госпиталь'!O338</f>
        <v>0</v>
      </c>
    </row>
    <row r="342" spans="1:12" ht="15.75" x14ac:dyDescent="0.25">
      <c r="A342" s="49">
        <v>335</v>
      </c>
      <c r="B342" s="36" t="s">
        <v>723</v>
      </c>
      <c r="C342" s="37" t="s">
        <v>333</v>
      </c>
      <c r="D342" s="43" t="s">
        <v>327</v>
      </c>
      <c r="E342" s="16">
        <f t="shared" si="15"/>
        <v>21000.26</v>
      </c>
      <c r="F342" s="21">
        <v>2.3199999999999998</v>
      </c>
      <c r="G342" s="17">
        <v>0.87432600000000005</v>
      </c>
      <c r="H342" s="18">
        <v>1</v>
      </c>
      <c r="I342" s="19">
        <v>1</v>
      </c>
      <c r="J342" s="20">
        <f t="shared" si="18"/>
        <v>0.87432600000000005</v>
      </c>
      <c r="K342" s="21">
        <f t="shared" si="17"/>
        <v>42597.69</v>
      </c>
      <c r="L342" s="30">
        <f>K342-'[2]СПК_2 ур_Госпиталь'!O339</f>
        <v>0</v>
      </c>
    </row>
    <row r="343" spans="1:12" ht="30" x14ac:dyDescent="0.25">
      <c r="A343" s="49">
        <v>336</v>
      </c>
      <c r="B343" s="36" t="s">
        <v>724</v>
      </c>
      <c r="C343" s="37" t="s">
        <v>367</v>
      </c>
      <c r="D343" s="43" t="s">
        <v>327</v>
      </c>
      <c r="E343" s="16">
        <f t="shared" si="15"/>
        <v>21000.26</v>
      </c>
      <c r="F343" s="21">
        <v>18.149999999999999</v>
      </c>
      <c r="G343" s="17">
        <v>0.87432600000000005</v>
      </c>
      <c r="H343" s="18">
        <v>1.2</v>
      </c>
      <c r="I343" s="19">
        <v>1</v>
      </c>
      <c r="J343" s="20">
        <f t="shared" si="18"/>
        <v>1.049191</v>
      </c>
      <c r="K343" s="21">
        <f t="shared" si="17"/>
        <v>399904.1</v>
      </c>
      <c r="L343" s="30">
        <f>K343-'[2]СПК_2 ур_Госпиталь'!O340</f>
        <v>0</v>
      </c>
    </row>
    <row r="344" spans="1:12" ht="15.75" x14ac:dyDescent="0.25">
      <c r="A344" s="49">
        <v>337</v>
      </c>
      <c r="B344" s="36" t="s">
        <v>725</v>
      </c>
      <c r="C344" s="37" t="s">
        <v>368</v>
      </c>
      <c r="D344" s="43" t="s">
        <v>327</v>
      </c>
      <c r="E344" s="16">
        <f t="shared" si="15"/>
        <v>21000.26</v>
      </c>
      <c r="F344" s="21">
        <v>2.0499999999999998</v>
      </c>
      <c r="G344" s="17">
        <v>0.87432600000000005</v>
      </c>
      <c r="H344" s="18">
        <v>1.2</v>
      </c>
      <c r="I344" s="19">
        <v>1</v>
      </c>
      <c r="J344" s="20">
        <f t="shared" si="18"/>
        <v>1.049191</v>
      </c>
      <c r="K344" s="21">
        <f t="shared" si="17"/>
        <v>45168.23</v>
      </c>
      <c r="L344" s="30">
        <f>K344-'[2]СПК_2 ур_Госпиталь'!O341</f>
        <v>0</v>
      </c>
    </row>
    <row r="345" spans="1:12" ht="15.75" x14ac:dyDescent="0.25">
      <c r="A345" s="49">
        <v>338</v>
      </c>
      <c r="B345" s="36" t="s">
        <v>726</v>
      </c>
      <c r="C345" s="37" t="s">
        <v>369</v>
      </c>
      <c r="D345" s="43" t="s">
        <v>327</v>
      </c>
      <c r="E345" s="16">
        <f t="shared" si="15"/>
        <v>21000.26</v>
      </c>
      <c r="F345" s="21">
        <v>7.81</v>
      </c>
      <c r="G345" s="17">
        <v>0.87432600000000005</v>
      </c>
      <c r="H345" s="18">
        <v>1.2</v>
      </c>
      <c r="I345" s="19">
        <v>1</v>
      </c>
      <c r="J345" s="20">
        <f t="shared" si="18"/>
        <v>1.049191</v>
      </c>
      <c r="K345" s="21">
        <f t="shared" si="17"/>
        <v>172079.95</v>
      </c>
      <c r="L345" s="30">
        <f>K345-'[2]СПК_2 ур_Госпиталь'!O342</f>
        <v>0</v>
      </c>
    </row>
    <row r="346" spans="1:12" ht="15.75" x14ac:dyDescent="0.25">
      <c r="A346" s="49">
        <v>339</v>
      </c>
      <c r="B346" s="36" t="s">
        <v>727</v>
      </c>
      <c r="C346" s="37" t="s">
        <v>370</v>
      </c>
      <c r="D346" s="43" t="s">
        <v>327</v>
      </c>
      <c r="E346" s="16">
        <f t="shared" si="15"/>
        <v>21000.26</v>
      </c>
      <c r="F346" s="21">
        <v>15.57</v>
      </c>
      <c r="G346" s="17">
        <v>0.87432600000000005</v>
      </c>
      <c r="H346" s="18">
        <v>1.2</v>
      </c>
      <c r="I346" s="19">
        <v>1</v>
      </c>
      <c r="J346" s="20">
        <f>ROUND(G346*H346*I346,6)</f>
        <v>1.049191</v>
      </c>
      <c r="K346" s="21">
        <f t="shared" si="17"/>
        <v>343058.23</v>
      </c>
      <c r="L346" s="30">
        <f>K346-'[2]СПК_2 ур_Госпиталь'!O343</f>
        <v>0</v>
      </c>
    </row>
    <row r="347" spans="1:12" ht="30" x14ac:dyDescent="0.25">
      <c r="A347" s="49">
        <v>340</v>
      </c>
      <c r="B347" s="36" t="s">
        <v>728</v>
      </c>
      <c r="C347" s="37" t="s">
        <v>153</v>
      </c>
      <c r="D347" s="43" t="s">
        <v>327</v>
      </c>
      <c r="E347" s="16">
        <f t="shared" si="15"/>
        <v>21000.26</v>
      </c>
      <c r="F347" s="21">
        <v>0.5</v>
      </c>
      <c r="G347" s="17">
        <v>0.87432600000000005</v>
      </c>
      <c r="H347" s="18">
        <v>1.2</v>
      </c>
      <c r="I347" s="19">
        <v>1</v>
      </c>
      <c r="J347" s="20">
        <f t="shared" si="18"/>
        <v>1.049191</v>
      </c>
      <c r="K347" s="21">
        <f t="shared" si="17"/>
        <v>11016.64</v>
      </c>
      <c r="L347" s="30">
        <f>K347-'[2]СПК_2 ур_Госпиталь'!O344</f>
        <v>0</v>
      </c>
    </row>
    <row r="348" spans="1:12" ht="30" x14ac:dyDescent="0.25">
      <c r="A348" s="49">
        <v>341</v>
      </c>
      <c r="B348" s="36" t="s">
        <v>729</v>
      </c>
      <c r="C348" s="37" t="s">
        <v>380</v>
      </c>
      <c r="D348" s="43" t="s">
        <v>334</v>
      </c>
      <c r="E348" s="16">
        <f t="shared" si="15"/>
        <v>21000.26</v>
      </c>
      <c r="F348" s="21">
        <v>1.31</v>
      </c>
      <c r="G348" s="17">
        <v>1</v>
      </c>
      <c r="H348" s="18">
        <v>1.2</v>
      </c>
      <c r="I348" s="19">
        <v>1</v>
      </c>
      <c r="J348" s="20">
        <f t="shared" si="18"/>
        <v>1.2</v>
      </c>
      <c r="K348" s="21">
        <f t="shared" si="17"/>
        <v>33012.410000000003</v>
      </c>
      <c r="L348" s="30">
        <f>K348-'[2]СПК_2 ур_Госпиталь'!O345</f>
        <v>0</v>
      </c>
    </row>
    <row r="349" spans="1:12" ht="30" x14ac:dyDescent="0.25">
      <c r="A349" s="49">
        <v>342</v>
      </c>
      <c r="B349" s="36" t="s">
        <v>730</v>
      </c>
      <c r="C349" s="37" t="s">
        <v>371</v>
      </c>
      <c r="D349" s="43" t="s">
        <v>334</v>
      </c>
      <c r="E349" s="16">
        <f t="shared" si="15"/>
        <v>21000.26</v>
      </c>
      <c r="F349" s="21">
        <v>1.82</v>
      </c>
      <c r="G349" s="17">
        <v>1</v>
      </c>
      <c r="H349" s="18">
        <v>1.2</v>
      </c>
      <c r="I349" s="19">
        <v>1</v>
      </c>
      <c r="J349" s="20">
        <f t="shared" si="18"/>
        <v>1.2</v>
      </c>
      <c r="K349" s="21">
        <f t="shared" si="17"/>
        <v>45864.57</v>
      </c>
      <c r="L349" s="30">
        <f>K349-'[2]СПК_2 ур_Госпиталь'!O346</f>
        <v>0</v>
      </c>
    </row>
    <row r="350" spans="1:12" ht="30" x14ac:dyDescent="0.25">
      <c r="A350" s="49">
        <v>343</v>
      </c>
      <c r="B350" s="36" t="s">
        <v>731</v>
      </c>
      <c r="C350" s="37" t="s">
        <v>372</v>
      </c>
      <c r="D350" s="43" t="s">
        <v>334</v>
      </c>
      <c r="E350" s="16">
        <f t="shared" si="15"/>
        <v>21000.26</v>
      </c>
      <c r="F350" s="21">
        <v>3.12</v>
      </c>
      <c r="G350" s="17">
        <v>1</v>
      </c>
      <c r="H350" s="18">
        <v>1.2</v>
      </c>
      <c r="I350" s="19">
        <v>1</v>
      </c>
      <c r="J350" s="20">
        <f t="shared" si="18"/>
        <v>1.2</v>
      </c>
      <c r="K350" s="21">
        <f t="shared" si="17"/>
        <v>78624.97</v>
      </c>
      <c r="L350" s="30">
        <f>K350-'[2]СПК_2 ур_Госпиталь'!O347</f>
        <v>0</v>
      </c>
    </row>
    <row r="351" spans="1:12" ht="30" x14ac:dyDescent="0.25">
      <c r="A351" s="49">
        <v>344</v>
      </c>
      <c r="B351" s="36" t="s">
        <v>732</v>
      </c>
      <c r="C351" s="37" t="s">
        <v>373</v>
      </c>
      <c r="D351" s="43" t="s">
        <v>334</v>
      </c>
      <c r="E351" s="16">
        <f t="shared" si="15"/>
        <v>21000.26</v>
      </c>
      <c r="F351" s="21">
        <v>8.6</v>
      </c>
      <c r="G351" s="17">
        <v>1</v>
      </c>
      <c r="H351" s="18">
        <v>1.2</v>
      </c>
      <c r="I351" s="19">
        <v>1</v>
      </c>
      <c r="J351" s="20">
        <f t="shared" si="18"/>
        <v>1.2</v>
      </c>
      <c r="K351" s="21">
        <f t="shared" si="17"/>
        <v>216722.68</v>
      </c>
      <c r="L351" s="30">
        <f>K351-'[2]СПК_2 ур_Госпиталь'!O348</f>
        <v>0</v>
      </c>
    </row>
    <row r="352" spans="1:12" ht="45" x14ac:dyDescent="0.25">
      <c r="A352" s="49">
        <v>345</v>
      </c>
      <c r="B352" s="36" t="s">
        <v>733</v>
      </c>
      <c r="C352" s="37" t="s">
        <v>381</v>
      </c>
      <c r="D352" s="43" t="s">
        <v>334</v>
      </c>
      <c r="E352" s="16">
        <f t="shared" si="15"/>
        <v>21000.26</v>
      </c>
      <c r="F352" s="21">
        <v>1.24</v>
      </c>
      <c r="G352" s="17">
        <v>1</v>
      </c>
      <c r="H352" s="18">
        <v>1.2</v>
      </c>
      <c r="I352" s="19">
        <v>1</v>
      </c>
      <c r="J352" s="20">
        <f t="shared" si="18"/>
        <v>1.2</v>
      </c>
      <c r="K352" s="21">
        <f t="shared" si="17"/>
        <v>31248.39</v>
      </c>
      <c r="L352" s="30">
        <f>K352-'[2]СПК_2 ур_Госпиталь'!O349</f>
        <v>0</v>
      </c>
    </row>
    <row r="353" spans="1:12" ht="45" x14ac:dyDescent="0.25">
      <c r="A353" s="49">
        <v>346</v>
      </c>
      <c r="B353" s="36" t="s">
        <v>734</v>
      </c>
      <c r="C353" s="37" t="s">
        <v>374</v>
      </c>
      <c r="D353" s="43" t="s">
        <v>334</v>
      </c>
      <c r="E353" s="16">
        <f t="shared" si="15"/>
        <v>21000.26</v>
      </c>
      <c r="F353" s="21">
        <v>1.67</v>
      </c>
      <c r="G353" s="17">
        <v>1</v>
      </c>
      <c r="H353" s="18">
        <v>1.2</v>
      </c>
      <c r="I353" s="19">
        <v>1</v>
      </c>
      <c r="J353" s="20">
        <f t="shared" si="18"/>
        <v>1.2</v>
      </c>
      <c r="K353" s="21">
        <f t="shared" si="17"/>
        <v>42084.52</v>
      </c>
      <c r="L353" s="30">
        <f>K353-'[2]СПК_2 ур_Госпиталь'!O350</f>
        <v>0</v>
      </c>
    </row>
    <row r="354" spans="1:12" ht="45" x14ac:dyDescent="0.25">
      <c r="A354" s="49">
        <v>347</v>
      </c>
      <c r="B354" s="36" t="s">
        <v>735</v>
      </c>
      <c r="C354" s="37" t="s">
        <v>375</v>
      </c>
      <c r="D354" s="43" t="s">
        <v>334</v>
      </c>
      <c r="E354" s="16">
        <f t="shared" si="15"/>
        <v>21000.26</v>
      </c>
      <c r="F354" s="21">
        <v>3.03</v>
      </c>
      <c r="G354" s="17">
        <v>1</v>
      </c>
      <c r="H354" s="18">
        <v>1.2</v>
      </c>
      <c r="I354" s="19">
        <v>1</v>
      </c>
      <c r="J354" s="20">
        <f t="shared" si="18"/>
        <v>1.2</v>
      </c>
      <c r="K354" s="21">
        <f t="shared" si="17"/>
        <v>76356.95</v>
      </c>
      <c r="L354" s="30">
        <f>K354-'[2]СПК_2 ур_Госпиталь'!O351</f>
        <v>0</v>
      </c>
    </row>
    <row r="355" spans="1:12" ht="30" x14ac:dyDescent="0.25">
      <c r="A355" s="49">
        <v>348</v>
      </c>
      <c r="B355" s="36" t="s">
        <v>736</v>
      </c>
      <c r="C355" s="37" t="s">
        <v>382</v>
      </c>
      <c r="D355" s="43" t="s">
        <v>334</v>
      </c>
      <c r="E355" s="16">
        <f t="shared" si="15"/>
        <v>21000.26</v>
      </c>
      <c r="F355" s="21">
        <v>1.02</v>
      </c>
      <c r="G355" s="17">
        <v>1</v>
      </c>
      <c r="H355" s="18">
        <v>1.2</v>
      </c>
      <c r="I355" s="19">
        <v>1</v>
      </c>
      <c r="J355" s="20">
        <f t="shared" si="18"/>
        <v>1.2</v>
      </c>
      <c r="K355" s="21">
        <f t="shared" si="17"/>
        <v>25704.32</v>
      </c>
      <c r="L355" s="30">
        <f>K355-'[2]СПК_2 ур_Госпиталь'!O352</f>
        <v>0</v>
      </c>
    </row>
    <row r="356" spans="1:12" ht="30" x14ac:dyDescent="0.25">
      <c r="A356" s="49">
        <v>349</v>
      </c>
      <c r="B356" s="36" t="s">
        <v>737</v>
      </c>
      <c r="C356" s="37" t="s">
        <v>383</v>
      </c>
      <c r="D356" s="43" t="s">
        <v>334</v>
      </c>
      <c r="E356" s="16">
        <f t="shared" si="15"/>
        <v>21000.26</v>
      </c>
      <c r="F356" s="21">
        <v>1.38</v>
      </c>
      <c r="G356" s="17">
        <v>1</v>
      </c>
      <c r="H356" s="18">
        <v>1.2</v>
      </c>
      <c r="I356" s="19">
        <v>1</v>
      </c>
      <c r="J356" s="20">
        <f t="shared" si="18"/>
        <v>1.2</v>
      </c>
      <c r="K356" s="21">
        <f t="shared" si="17"/>
        <v>34776.43</v>
      </c>
      <c r="L356" s="30">
        <f>K356-'[2]СПК_2 ур_Госпиталь'!O353</f>
        <v>0</v>
      </c>
    </row>
    <row r="357" spans="1:12" ht="30" x14ac:dyDescent="0.25">
      <c r="A357" s="49">
        <v>350</v>
      </c>
      <c r="B357" s="36" t="s">
        <v>738</v>
      </c>
      <c r="C357" s="37" t="s">
        <v>384</v>
      </c>
      <c r="D357" s="43" t="s">
        <v>334</v>
      </c>
      <c r="E357" s="16">
        <f t="shared" si="15"/>
        <v>21000.26</v>
      </c>
      <c r="F357" s="21">
        <v>2</v>
      </c>
      <c r="G357" s="17">
        <v>1</v>
      </c>
      <c r="H357" s="18">
        <v>1.2</v>
      </c>
      <c r="I357" s="19">
        <v>1</v>
      </c>
      <c r="J357" s="20">
        <f t="shared" si="18"/>
        <v>1.2</v>
      </c>
      <c r="K357" s="21">
        <f t="shared" si="17"/>
        <v>50400.62</v>
      </c>
      <c r="L357" s="30">
        <f>K357-'[2]СПК_2 ур_Госпиталь'!O354</f>
        <v>0</v>
      </c>
    </row>
    <row r="358" spans="1:12" ht="30" x14ac:dyDescent="0.25">
      <c r="A358" s="49">
        <v>351</v>
      </c>
      <c r="B358" s="36" t="s">
        <v>739</v>
      </c>
      <c r="C358" s="37" t="s">
        <v>385</v>
      </c>
      <c r="D358" s="43" t="s">
        <v>334</v>
      </c>
      <c r="E358" s="16">
        <f t="shared" si="15"/>
        <v>21000.26</v>
      </c>
      <c r="F358" s="21">
        <v>0.59</v>
      </c>
      <c r="G358" s="17">
        <v>1</v>
      </c>
      <c r="H358" s="18">
        <v>1.2</v>
      </c>
      <c r="I358" s="19">
        <v>1</v>
      </c>
      <c r="J358" s="20">
        <f t="shared" si="18"/>
        <v>1.2</v>
      </c>
      <c r="K358" s="21">
        <f t="shared" si="17"/>
        <v>14868.18</v>
      </c>
      <c r="L358" s="30">
        <f>K358-'[2]СПК_2 ур_Госпиталь'!O355</f>
        <v>0</v>
      </c>
    </row>
    <row r="359" spans="1:12" ht="30" x14ac:dyDescent="0.25">
      <c r="A359" s="49">
        <v>352</v>
      </c>
      <c r="B359" s="36" t="s">
        <v>740</v>
      </c>
      <c r="C359" s="37" t="s">
        <v>386</v>
      </c>
      <c r="D359" s="43" t="s">
        <v>334</v>
      </c>
      <c r="E359" s="16">
        <f t="shared" si="15"/>
        <v>21000.26</v>
      </c>
      <c r="F359" s="21">
        <v>0.84</v>
      </c>
      <c r="G359" s="17">
        <v>1</v>
      </c>
      <c r="H359" s="18">
        <v>1.2</v>
      </c>
      <c r="I359" s="19">
        <v>1</v>
      </c>
      <c r="J359" s="20">
        <f t="shared" si="18"/>
        <v>1.2</v>
      </c>
      <c r="K359" s="21">
        <f t="shared" si="17"/>
        <v>21168.26</v>
      </c>
      <c r="L359" s="30">
        <f>K359-'[2]СПК_2 ур_Госпиталь'!O356</f>
        <v>0</v>
      </c>
    </row>
    <row r="360" spans="1:12" ht="30" x14ac:dyDescent="0.25">
      <c r="A360" s="49">
        <v>353</v>
      </c>
      <c r="B360" s="36" t="s">
        <v>741</v>
      </c>
      <c r="C360" s="37" t="s">
        <v>387</v>
      </c>
      <c r="D360" s="43" t="s">
        <v>334</v>
      </c>
      <c r="E360" s="16">
        <f t="shared" si="15"/>
        <v>21000.26</v>
      </c>
      <c r="F360" s="21">
        <v>1.17</v>
      </c>
      <c r="G360" s="17">
        <v>1</v>
      </c>
      <c r="H360" s="18">
        <v>1.2</v>
      </c>
      <c r="I360" s="19">
        <v>1</v>
      </c>
      <c r="J360" s="20">
        <f t="shared" si="18"/>
        <v>1.2</v>
      </c>
      <c r="K360" s="21">
        <f t="shared" si="17"/>
        <v>29484.37</v>
      </c>
      <c r="L360" s="30">
        <f>K360-'[2]СПК_2 ур_Госпиталь'!O357</f>
        <v>0</v>
      </c>
    </row>
    <row r="361" spans="1:12" ht="30" x14ac:dyDescent="0.25">
      <c r="A361" s="49">
        <v>354</v>
      </c>
      <c r="B361" s="36" t="s">
        <v>742</v>
      </c>
      <c r="C361" s="37" t="s">
        <v>335</v>
      </c>
      <c r="D361" s="43" t="s">
        <v>334</v>
      </c>
      <c r="E361" s="16">
        <f t="shared" si="15"/>
        <v>21000.26</v>
      </c>
      <c r="F361" s="21">
        <v>1.5</v>
      </c>
      <c r="G361" s="17">
        <v>1</v>
      </c>
      <c r="H361" s="18">
        <v>1.2</v>
      </c>
      <c r="I361" s="19">
        <v>1</v>
      </c>
      <c r="J361" s="20">
        <f t="shared" si="18"/>
        <v>1.2</v>
      </c>
      <c r="K361" s="21">
        <f t="shared" si="17"/>
        <v>37800.47</v>
      </c>
      <c r="L361" s="30">
        <f>K361-'[2]СПК_2 ур_Госпиталь'!O358</f>
        <v>0</v>
      </c>
    </row>
    <row r="362" spans="1:12" ht="30" x14ac:dyDescent="0.25">
      <c r="A362" s="49">
        <v>355</v>
      </c>
      <c r="B362" s="36" t="s">
        <v>743</v>
      </c>
      <c r="C362" s="37" t="s">
        <v>336</v>
      </c>
      <c r="D362" s="43" t="s">
        <v>334</v>
      </c>
      <c r="E362" s="16">
        <f t="shared" si="15"/>
        <v>21000.26</v>
      </c>
      <c r="F362" s="21">
        <v>1.8</v>
      </c>
      <c r="G362" s="17">
        <v>1</v>
      </c>
      <c r="H362" s="18">
        <v>1.2</v>
      </c>
      <c r="I362" s="19">
        <v>1</v>
      </c>
      <c r="J362" s="20">
        <f t="shared" si="18"/>
        <v>1.2</v>
      </c>
      <c r="K362" s="21">
        <f t="shared" si="17"/>
        <v>45360.56</v>
      </c>
      <c r="L362" s="30">
        <f>K362-'[2]СПК_2 ур_Госпиталь'!O359</f>
        <v>0</v>
      </c>
    </row>
    <row r="363" spans="1:12" ht="45" x14ac:dyDescent="0.25">
      <c r="A363" s="49">
        <v>356</v>
      </c>
      <c r="B363" s="36" t="s">
        <v>744</v>
      </c>
      <c r="C363" s="37" t="s">
        <v>337</v>
      </c>
      <c r="D363" s="43" t="s">
        <v>334</v>
      </c>
      <c r="E363" s="16">
        <f t="shared" si="15"/>
        <v>21000.26</v>
      </c>
      <c r="F363" s="21">
        <v>4.8099999999999996</v>
      </c>
      <c r="G363" s="17">
        <v>1</v>
      </c>
      <c r="H363" s="18">
        <v>1.2</v>
      </c>
      <c r="I363" s="19">
        <v>1</v>
      </c>
      <c r="J363" s="20">
        <f t="shared" si="18"/>
        <v>1.2</v>
      </c>
      <c r="K363" s="21">
        <f t="shared" si="17"/>
        <v>121213.5</v>
      </c>
      <c r="L363" s="30">
        <f>K363-'[2]СПК_2 ур_Госпиталь'!O360</f>
        <v>0</v>
      </c>
    </row>
    <row r="364" spans="1:12" ht="30" x14ac:dyDescent="0.25">
      <c r="A364" s="49">
        <v>357</v>
      </c>
      <c r="B364" s="36" t="s">
        <v>745</v>
      </c>
      <c r="C364" s="37" t="s">
        <v>338</v>
      </c>
      <c r="D364" s="43" t="s">
        <v>334</v>
      </c>
      <c r="E364" s="16">
        <f t="shared" si="15"/>
        <v>21000.26</v>
      </c>
      <c r="F364" s="21">
        <v>2.75</v>
      </c>
      <c r="G364" s="17">
        <v>1</v>
      </c>
      <c r="H364" s="18">
        <v>1.2</v>
      </c>
      <c r="I364" s="19">
        <v>1</v>
      </c>
      <c r="J364" s="20">
        <f t="shared" si="18"/>
        <v>1.2</v>
      </c>
      <c r="K364" s="21">
        <f t="shared" si="17"/>
        <v>69300.86</v>
      </c>
      <c r="L364" s="30">
        <f>K364-'[2]СПК_2 ур_Госпиталь'!O361</f>
        <v>0</v>
      </c>
    </row>
    <row r="365" spans="1:12" ht="30" x14ac:dyDescent="0.25">
      <c r="A365" s="49">
        <v>358</v>
      </c>
      <c r="B365" s="36" t="s">
        <v>746</v>
      </c>
      <c r="C365" s="37" t="s">
        <v>339</v>
      </c>
      <c r="D365" s="43" t="s">
        <v>334</v>
      </c>
      <c r="E365" s="16">
        <f t="shared" si="15"/>
        <v>21000.26</v>
      </c>
      <c r="F365" s="21">
        <v>2.35</v>
      </c>
      <c r="G365" s="17">
        <v>1</v>
      </c>
      <c r="H365" s="18">
        <v>1.2</v>
      </c>
      <c r="I365" s="19">
        <v>1</v>
      </c>
      <c r="J365" s="20">
        <f t="shared" si="18"/>
        <v>1.2</v>
      </c>
      <c r="K365" s="21">
        <f t="shared" si="17"/>
        <v>59220.73</v>
      </c>
      <c r="L365" s="30">
        <f>K365-'[2]СПК_2 ур_Госпиталь'!O362</f>
        <v>0</v>
      </c>
    </row>
    <row r="366" spans="1:12" ht="15.75" x14ac:dyDescent="0.25">
      <c r="A366" s="49">
        <v>359</v>
      </c>
      <c r="B366" s="36" t="s">
        <v>747</v>
      </c>
      <c r="C366" s="59" t="s">
        <v>775</v>
      </c>
      <c r="D366" s="42" t="s">
        <v>376</v>
      </c>
      <c r="E366" s="16">
        <f t="shared" si="15"/>
        <v>21000.26</v>
      </c>
      <c r="F366" s="21">
        <v>1.5</v>
      </c>
      <c r="G366" s="17">
        <v>0.87432600000000005</v>
      </c>
      <c r="H366" s="18">
        <v>1.2</v>
      </c>
      <c r="I366" s="19">
        <v>1</v>
      </c>
      <c r="J366" s="20">
        <f t="shared" ref="J366" si="19">ROUND(G366*H366*I366,6)</f>
        <v>1.049191</v>
      </c>
      <c r="K366" s="21">
        <f t="shared" ref="K366" si="20">ROUND(E366*F366*J366,2)</f>
        <v>33049.93</v>
      </c>
      <c r="L366" s="30">
        <f>K366-'[2]СПК_2 ур_Госпиталь'!O363</f>
        <v>0</v>
      </c>
    </row>
    <row r="367" spans="1:12" x14ac:dyDescent="0.25">
      <c r="L367" s="51"/>
    </row>
    <row r="368" spans="1:12" ht="63" customHeight="1" x14ac:dyDescent="0.25">
      <c r="B368" s="35" t="s">
        <v>344</v>
      </c>
      <c r="C368" s="55" t="s">
        <v>767</v>
      </c>
      <c r="D368" s="55"/>
      <c r="E368" s="55"/>
      <c r="F368" s="55"/>
      <c r="G368" s="55"/>
      <c r="H368" s="55"/>
      <c r="I368" s="55"/>
      <c r="J368" s="55"/>
      <c r="K368" s="55"/>
      <c r="L368" s="52"/>
    </row>
  </sheetData>
  <autoFilter ref="B6:K83"/>
  <mergeCells count="4">
    <mergeCell ref="H2:K2"/>
    <mergeCell ref="B4:K4"/>
    <mergeCell ref="C368:K368"/>
    <mergeCell ref="H1:K1"/>
  </mergeCells>
  <printOptions horizontalCentered="1" verticalCentered="1"/>
  <pageMargins left="0" right="0" top="0" bottom="0" header="0.31496062992125984" footer="0.31496062992125984"/>
  <pageSetup paperSize="9" scale="57" fitToHeight="1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368"/>
  <sheetViews>
    <sheetView view="pageBreakPreview" zoomScale="60" zoomScaleNormal="90" workbookViewId="0">
      <pane xSplit="4" ySplit="8" topLeftCell="E360" activePane="bottomRight" state="frozen"/>
      <selection activeCell="A185" sqref="A185:XFD185"/>
      <selection pane="topRight" activeCell="A185" sqref="A185:XFD185"/>
      <selection pane="bottomLeft" activeCell="A185" sqref="A185:XFD185"/>
      <selection pane="bottomRight" activeCell="C366" sqref="C366"/>
    </sheetView>
  </sheetViews>
  <sheetFormatPr defaultRowHeight="15" x14ac:dyDescent="0.25"/>
  <cols>
    <col min="1" max="1" width="9.140625" style="7"/>
    <col min="2" max="2" width="8.7109375" style="6" customWidth="1"/>
    <col min="3" max="3" width="73" style="25" customWidth="1"/>
    <col min="4" max="4" width="23.42578125" style="38" customWidth="1"/>
    <col min="5" max="5" width="19.140625" style="6" customWidth="1"/>
    <col min="6" max="6" width="16.28515625" style="6" customWidth="1"/>
    <col min="7" max="7" width="14.5703125" style="6" customWidth="1"/>
    <col min="8" max="8" width="13" style="6" customWidth="1"/>
    <col min="9" max="9" width="14.28515625" style="6" customWidth="1"/>
    <col min="10" max="10" width="16.140625" style="6" customWidth="1"/>
    <col min="11" max="11" width="20.85546875" style="6" customWidth="1"/>
    <col min="12" max="12" width="12.42578125" style="7" hidden="1" customWidth="1"/>
    <col min="13" max="16384" width="9.140625" style="7"/>
  </cols>
  <sheetData>
    <row r="1" spans="1:12" ht="108.75" customHeight="1" x14ac:dyDescent="0.25">
      <c r="H1" s="57" t="s">
        <v>780</v>
      </c>
      <c r="I1" s="57"/>
      <c r="J1" s="57"/>
      <c r="K1" s="57"/>
    </row>
    <row r="2" spans="1:12" ht="85.5" customHeight="1" x14ac:dyDescent="0.25">
      <c r="H2" s="57" t="s">
        <v>771</v>
      </c>
      <c r="I2" s="58"/>
      <c r="J2" s="58"/>
      <c r="K2" s="58"/>
    </row>
    <row r="3" spans="1:12" ht="7.5" hidden="1" customHeight="1" x14ac:dyDescent="0.25"/>
    <row r="4" spans="1:12" ht="56.25" customHeight="1" x14ac:dyDescent="0.25">
      <c r="B4" s="56" t="s">
        <v>787</v>
      </c>
      <c r="C4" s="56"/>
      <c r="D4" s="56"/>
      <c r="E4" s="56"/>
      <c r="F4" s="56"/>
      <c r="G4" s="56"/>
      <c r="H4" s="56"/>
      <c r="I4" s="56"/>
      <c r="J4" s="56"/>
      <c r="K4" s="56"/>
      <c r="L4" s="50"/>
    </row>
    <row r="5" spans="1:12" ht="98.25" customHeight="1" x14ac:dyDescent="0.25">
      <c r="A5" s="22" t="s">
        <v>776</v>
      </c>
      <c r="B5" s="32" t="s">
        <v>340</v>
      </c>
      <c r="C5" s="22" t="s">
        <v>341</v>
      </c>
      <c r="D5" s="39" t="s">
        <v>342</v>
      </c>
      <c r="E5" s="32" t="s">
        <v>343</v>
      </c>
      <c r="F5" s="1" t="s">
        <v>0</v>
      </c>
      <c r="G5" s="2" t="s">
        <v>1</v>
      </c>
      <c r="H5" s="2" t="s">
        <v>2</v>
      </c>
      <c r="I5" s="2" t="s">
        <v>377</v>
      </c>
      <c r="J5" s="2" t="s">
        <v>378</v>
      </c>
      <c r="K5" s="3" t="s">
        <v>388</v>
      </c>
      <c r="L5" s="51"/>
    </row>
    <row r="6" spans="1:12" ht="11.25" customHeight="1" x14ac:dyDescent="0.25">
      <c r="A6" s="53" t="s">
        <v>777</v>
      </c>
      <c r="B6" s="8">
        <v>1</v>
      </c>
      <c r="C6" s="26">
        <v>2</v>
      </c>
      <c r="D6" s="40">
        <v>3</v>
      </c>
      <c r="E6" s="8">
        <v>4</v>
      </c>
      <c r="F6" s="8">
        <v>5</v>
      </c>
      <c r="G6" s="8">
        <v>6</v>
      </c>
      <c r="H6" s="8">
        <v>7</v>
      </c>
      <c r="I6" s="8">
        <v>8</v>
      </c>
      <c r="J6" s="8">
        <v>9</v>
      </c>
      <c r="K6" s="8">
        <v>10</v>
      </c>
    </row>
    <row r="7" spans="1:12" s="11" customFormat="1" ht="32.25" hidden="1" customHeight="1" x14ac:dyDescent="0.25">
      <c r="A7" s="54"/>
      <c r="B7" s="28"/>
      <c r="C7" s="31"/>
      <c r="D7" s="41"/>
      <c r="E7" s="9">
        <v>21000.26</v>
      </c>
      <c r="F7" s="9"/>
      <c r="G7" s="10">
        <v>0.87432600000000005</v>
      </c>
      <c r="H7" s="10">
        <v>1.2</v>
      </c>
      <c r="I7" s="14">
        <v>1</v>
      </c>
      <c r="J7" s="10">
        <v>1.0363009999999999</v>
      </c>
      <c r="K7" s="4"/>
    </row>
    <row r="8" spans="1:12" s="12" customFormat="1" ht="30" x14ac:dyDescent="0.25">
      <c r="A8" s="49">
        <v>1</v>
      </c>
      <c r="B8" s="36" t="s">
        <v>389</v>
      </c>
      <c r="C8" s="37" t="s">
        <v>4</v>
      </c>
      <c r="D8" s="42" t="s">
        <v>3</v>
      </c>
      <c r="E8" s="16">
        <f>$E$7</f>
        <v>21000.26</v>
      </c>
      <c r="F8" s="21">
        <v>0.5</v>
      </c>
      <c r="G8" s="17">
        <v>0.87432600000000005</v>
      </c>
      <c r="H8" s="18">
        <v>1.2</v>
      </c>
      <c r="I8" s="19">
        <v>1</v>
      </c>
      <c r="J8" s="20">
        <f>ROUND(G8*H8*I8,6)</f>
        <v>1.049191</v>
      </c>
      <c r="K8" s="21">
        <f>ROUND(E8*F8*J8,2)</f>
        <v>11016.64</v>
      </c>
      <c r="L8" s="30">
        <f>K8-'[2]СПК_2 ур_Госпиталь'!O5</f>
        <v>0</v>
      </c>
    </row>
    <row r="9" spans="1:12" s="12" customFormat="1" ht="30" x14ac:dyDescent="0.25">
      <c r="A9" s="49">
        <v>2</v>
      </c>
      <c r="B9" s="36" t="s">
        <v>390</v>
      </c>
      <c r="C9" s="37" t="s">
        <v>6</v>
      </c>
      <c r="D9" s="42" t="s">
        <v>5</v>
      </c>
      <c r="E9" s="16">
        <f t="shared" ref="E9:E72" si="0">$E$7</f>
        <v>21000.26</v>
      </c>
      <c r="F9" s="21">
        <v>0.93</v>
      </c>
      <c r="G9" s="17">
        <v>0.87432600000000005</v>
      </c>
      <c r="H9" s="18">
        <v>1.2</v>
      </c>
      <c r="I9" s="19">
        <v>1</v>
      </c>
      <c r="J9" s="20">
        <f t="shared" ref="J9:J72" si="1">ROUND(G9*H9*I9,6)</f>
        <v>1.049191</v>
      </c>
      <c r="K9" s="21">
        <f t="shared" ref="K9:K72" si="2">ROUND(E9*F9*J9,2)</f>
        <v>20490.95</v>
      </c>
      <c r="L9" s="30">
        <f>K9-'[2]СПК_2 ур_Госпиталь'!O6</f>
        <v>0</v>
      </c>
    </row>
    <row r="10" spans="1:12" s="12" customFormat="1" ht="30" x14ac:dyDescent="0.25">
      <c r="A10" s="49">
        <v>3</v>
      </c>
      <c r="B10" s="36" t="s">
        <v>391</v>
      </c>
      <c r="C10" s="37" t="s">
        <v>7</v>
      </c>
      <c r="D10" s="42" t="s">
        <v>5</v>
      </c>
      <c r="E10" s="16">
        <f t="shared" si="0"/>
        <v>21000.26</v>
      </c>
      <c r="F10" s="21">
        <v>0.28000000000000003</v>
      </c>
      <c r="G10" s="17">
        <v>0.87432600000000005</v>
      </c>
      <c r="H10" s="18">
        <v>1.2</v>
      </c>
      <c r="I10" s="19">
        <v>1</v>
      </c>
      <c r="J10" s="20">
        <f t="shared" si="1"/>
        <v>1.049191</v>
      </c>
      <c r="K10" s="21">
        <f t="shared" si="2"/>
        <v>6169.32</v>
      </c>
      <c r="L10" s="30">
        <f>K10-'[2]СПК_2 ур_Госпиталь'!O7</f>
        <v>0</v>
      </c>
    </row>
    <row r="11" spans="1:12" s="12" customFormat="1" ht="30" x14ac:dyDescent="0.25">
      <c r="A11" s="49">
        <v>4</v>
      </c>
      <c r="B11" s="36" t="s">
        <v>392</v>
      </c>
      <c r="C11" s="37" t="s">
        <v>8</v>
      </c>
      <c r="D11" s="42" t="s">
        <v>5</v>
      </c>
      <c r="E11" s="16">
        <f t="shared" si="0"/>
        <v>21000.26</v>
      </c>
      <c r="F11" s="21">
        <v>0.98</v>
      </c>
      <c r="G11" s="17">
        <v>0.87432600000000005</v>
      </c>
      <c r="H11" s="18">
        <v>1.2</v>
      </c>
      <c r="I11" s="19">
        <v>1</v>
      </c>
      <c r="J11" s="20">
        <f t="shared" si="1"/>
        <v>1.049191</v>
      </c>
      <c r="K11" s="21">
        <f t="shared" si="2"/>
        <v>21592.62</v>
      </c>
      <c r="L11" s="30">
        <f>K11-'[2]СПК_2 ур_Госпиталь'!O8</f>
        <v>0</v>
      </c>
    </row>
    <row r="12" spans="1:12" s="12" customFormat="1" ht="30" x14ac:dyDescent="0.25">
      <c r="A12" s="49">
        <v>5</v>
      </c>
      <c r="B12" s="36" t="s">
        <v>393</v>
      </c>
      <c r="C12" s="37" t="s">
        <v>9</v>
      </c>
      <c r="D12" s="42" t="s">
        <v>5</v>
      </c>
      <c r="E12" s="16">
        <f t="shared" si="0"/>
        <v>21000.26</v>
      </c>
      <c r="F12" s="21">
        <v>1.01</v>
      </c>
      <c r="G12" s="17">
        <v>0.87432600000000005</v>
      </c>
      <c r="H12" s="18">
        <v>1.2</v>
      </c>
      <c r="I12" s="19">
        <v>1</v>
      </c>
      <c r="J12" s="20">
        <f t="shared" si="1"/>
        <v>1.049191</v>
      </c>
      <c r="K12" s="21">
        <f t="shared" si="2"/>
        <v>22253.62</v>
      </c>
      <c r="L12" s="30">
        <f>K12-'[2]СПК_2 ур_Госпиталь'!O9</f>
        <v>0</v>
      </c>
    </row>
    <row r="13" spans="1:12" s="12" customFormat="1" ht="30" x14ac:dyDescent="0.25">
      <c r="A13" s="49">
        <v>6</v>
      </c>
      <c r="B13" s="36" t="s">
        <v>394</v>
      </c>
      <c r="C13" s="37" t="s">
        <v>10</v>
      </c>
      <c r="D13" s="42" t="s">
        <v>5</v>
      </c>
      <c r="E13" s="16">
        <f t="shared" si="0"/>
        <v>21000.26</v>
      </c>
      <c r="F13" s="21">
        <v>0.74</v>
      </c>
      <c r="G13" s="17">
        <v>0.87432600000000005</v>
      </c>
      <c r="H13" s="18">
        <v>1.2</v>
      </c>
      <c r="I13" s="19">
        <v>1</v>
      </c>
      <c r="J13" s="20">
        <f t="shared" si="1"/>
        <v>1.049191</v>
      </c>
      <c r="K13" s="21">
        <f t="shared" si="2"/>
        <v>16304.63</v>
      </c>
      <c r="L13" s="30">
        <f>K13-'[2]СПК_2 ур_Госпиталь'!O10</f>
        <v>0</v>
      </c>
    </row>
    <row r="14" spans="1:12" s="12" customFormat="1" ht="30" x14ac:dyDescent="0.25">
      <c r="A14" s="49">
        <v>7</v>
      </c>
      <c r="B14" s="36" t="s">
        <v>395</v>
      </c>
      <c r="C14" s="37" t="s">
        <v>11</v>
      </c>
      <c r="D14" s="42" t="s">
        <v>5</v>
      </c>
      <c r="E14" s="16">
        <f t="shared" si="0"/>
        <v>21000.26</v>
      </c>
      <c r="F14" s="21">
        <v>3.21</v>
      </c>
      <c r="G14" s="17">
        <v>0.87432600000000005</v>
      </c>
      <c r="H14" s="18">
        <v>1.2</v>
      </c>
      <c r="I14" s="19">
        <v>1</v>
      </c>
      <c r="J14" s="20">
        <f t="shared" si="1"/>
        <v>1.049191</v>
      </c>
      <c r="K14" s="21">
        <f t="shared" si="2"/>
        <v>70726.84</v>
      </c>
      <c r="L14" s="30">
        <f>K14-'[2]СПК_2 ур_Госпиталь'!O11</f>
        <v>0</v>
      </c>
    </row>
    <row r="15" spans="1:12" s="12" customFormat="1" ht="30" x14ac:dyDescent="0.25">
      <c r="A15" s="49">
        <v>8</v>
      </c>
      <c r="B15" s="36" t="s">
        <v>396</v>
      </c>
      <c r="C15" s="37" t="s">
        <v>12</v>
      </c>
      <c r="D15" s="42" t="s">
        <v>5</v>
      </c>
      <c r="E15" s="16">
        <f t="shared" si="0"/>
        <v>21000.26</v>
      </c>
      <c r="F15" s="21">
        <v>0.71</v>
      </c>
      <c r="G15" s="17">
        <v>0.87432600000000005</v>
      </c>
      <c r="H15" s="18">
        <v>1.2</v>
      </c>
      <c r="I15" s="19">
        <v>1</v>
      </c>
      <c r="J15" s="20">
        <f t="shared" si="1"/>
        <v>1.049191</v>
      </c>
      <c r="K15" s="21">
        <f t="shared" si="2"/>
        <v>15643.63</v>
      </c>
      <c r="L15" s="30">
        <f>K15-'[2]СПК_2 ур_Госпиталь'!O12</f>
        <v>0</v>
      </c>
    </row>
    <row r="16" spans="1:12" s="12" customFormat="1" ht="30" x14ac:dyDescent="0.25">
      <c r="A16" s="49">
        <v>9</v>
      </c>
      <c r="B16" s="36" t="s">
        <v>397</v>
      </c>
      <c r="C16" s="37" t="s">
        <v>13</v>
      </c>
      <c r="D16" s="42" t="s">
        <v>5</v>
      </c>
      <c r="E16" s="16">
        <f t="shared" si="0"/>
        <v>21000.26</v>
      </c>
      <c r="F16" s="21">
        <v>0.89</v>
      </c>
      <c r="G16" s="17">
        <v>0.87432600000000005</v>
      </c>
      <c r="H16" s="18">
        <v>1.2</v>
      </c>
      <c r="I16" s="19">
        <v>1</v>
      </c>
      <c r="J16" s="20">
        <f t="shared" si="1"/>
        <v>1.049191</v>
      </c>
      <c r="K16" s="21">
        <f t="shared" si="2"/>
        <v>19609.62</v>
      </c>
      <c r="L16" s="30">
        <f>K16-'[2]СПК_2 ур_Госпиталь'!O13</f>
        <v>0</v>
      </c>
    </row>
    <row r="17" spans="1:12" s="12" customFormat="1" ht="30" x14ac:dyDescent="0.25">
      <c r="A17" s="49">
        <v>10</v>
      </c>
      <c r="B17" s="36" t="s">
        <v>398</v>
      </c>
      <c r="C17" s="37" t="s">
        <v>14</v>
      </c>
      <c r="D17" s="42" t="s">
        <v>5</v>
      </c>
      <c r="E17" s="16">
        <f t="shared" si="0"/>
        <v>21000.26</v>
      </c>
      <c r="F17" s="21">
        <v>0.46</v>
      </c>
      <c r="G17" s="17">
        <v>0.87432600000000005</v>
      </c>
      <c r="H17" s="18">
        <v>1.2</v>
      </c>
      <c r="I17" s="19">
        <v>1</v>
      </c>
      <c r="J17" s="20">
        <f t="shared" si="1"/>
        <v>1.049191</v>
      </c>
      <c r="K17" s="21">
        <f t="shared" si="2"/>
        <v>10135.31</v>
      </c>
      <c r="L17" s="30">
        <f>K17-'[2]СПК_2 ур_Госпиталь'!O14</f>
        <v>0</v>
      </c>
    </row>
    <row r="18" spans="1:12" s="12" customFormat="1" ht="30" x14ac:dyDescent="0.25">
      <c r="A18" s="49">
        <v>11</v>
      </c>
      <c r="B18" s="36" t="s">
        <v>399</v>
      </c>
      <c r="C18" s="37" t="s">
        <v>15</v>
      </c>
      <c r="D18" s="42" t="s">
        <v>5</v>
      </c>
      <c r="E18" s="16">
        <f t="shared" si="0"/>
        <v>21000.26</v>
      </c>
      <c r="F18" s="21">
        <v>0.39</v>
      </c>
      <c r="G18" s="17">
        <v>0.87432600000000005</v>
      </c>
      <c r="H18" s="18">
        <v>1.2</v>
      </c>
      <c r="I18" s="19">
        <v>1</v>
      </c>
      <c r="J18" s="20">
        <f t="shared" si="1"/>
        <v>1.049191</v>
      </c>
      <c r="K18" s="21">
        <f t="shared" si="2"/>
        <v>8592.98</v>
      </c>
      <c r="L18" s="30">
        <f>K18-'[2]СПК_2 ур_Госпиталь'!O15</f>
        <v>0</v>
      </c>
    </row>
    <row r="19" spans="1:12" s="12" customFormat="1" ht="30" x14ac:dyDescent="0.25">
      <c r="A19" s="49">
        <v>12</v>
      </c>
      <c r="B19" s="36" t="s">
        <v>400</v>
      </c>
      <c r="C19" s="37" t="s">
        <v>16</v>
      </c>
      <c r="D19" s="42" t="s">
        <v>5</v>
      </c>
      <c r="E19" s="16">
        <f t="shared" si="0"/>
        <v>21000.26</v>
      </c>
      <c r="F19" s="21">
        <v>0.57999999999999996</v>
      </c>
      <c r="G19" s="17">
        <v>0.87432600000000005</v>
      </c>
      <c r="H19" s="18">
        <v>1.2</v>
      </c>
      <c r="I19" s="19">
        <v>1</v>
      </c>
      <c r="J19" s="20">
        <f t="shared" si="1"/>
        <v>1.049191</v>
      </c>
      <c r="K19" s="21">
        <f t="shared" si="2"/>
        <v>12779.3</v>
      </c>
      <c r="L19" s="30">
        <f>K19-'[2]СПК_2 ур_Госпиталь'!O16</f>
        <v>0</v>
      </c>
    </row>
    <row r="20" spans="1:12" ht="30" x14ac:dyDescent="0.25">
      <c r="A20" s="49">
        <v>13</v>
      </c>
      <c r="B20" s="36" t="s">
        <v>401</v>
      </c>
      <c r="C20" s="37" t="s">
        <v>17</v>
      </c>
      <c r="D20" s="42" t="s">
        <v>5</v>
      </c>
      <c r="E20" s="16">
        <f t="shared" si="0"/>
        <v>21000.26</v>
      </c>
      <c r="F20" s="21">
        <v>1.17</v>
      </c>
      <c r="G20" s="17">
        <v>0.87432600000000005</v>
      </c>
      <c r="H20" s="18">
        <v>1.2</v>
      </c>
      <c r="I20" s="19">
        <v>1</v>
      </c>
      <c r="J20" s="20">
        <f t="shared" si="1"/>
        <v>1.049191</v>
      </c>
      <c r="K20" s="21">
        <f t="shared" si="2"/>
        <v>25778.94</v>
      </c>
      <c r="L20" s="30">
        <f>K20-'[2]СПК_2 ур_Госпиталь'!O17</f>
        <v>0</v>
      </c>
    </row>
    <row r="21" spans="1:12" ht="30" x14ac:dyDescent="0.25">
      <c r="A21" s="49">
        <v>14</v>
      </c>
      <c r="B21" s="36" t="s">
        <v>402</v>
      </c>
      <c r="C21" s="37" t="s">
        <v>18</v>
      </c>
      <c r="D21" s="42" t="s">
        <v>5</v>
      </c>
      <c r="E21" s="16">
        <f t="shared" si="0"/>
        <v>21000.26</v>
      </c>
      <c r="F21" s="21">
        <v>2.2000000000000002</v>
      </c>
      <c r="G21" s="17">
        <v>0.87432600000000005</v>
      </c>
      <c r="H21" s="18">
        <v>1.2</v>
      </c>
      <c r="I21" s="19">
        <v>1</v>
      </c>
      <c r="J21" s="20">
        <f t="shared" si="1"/>
        <v>1.049191</v>
      </c>
      <c r="K21" s="21">
        <f t="shared" si="2"/>
        <v>48473.22</v>
      </c>
      <c r="L21" s="30">
        <f>K21-'[2]СПК_2 ур_Госпиталь'!O18</f>
        <v>0</v>
      </c>
    </row>
    <row r="22" spans="1:12" ht="30" x14ac:dyDescent="0.25">
      <c r="A22" s="49">
        <v>15</v>
      </c>
      <c r="B22" s="36" t="s">
        <v>403</v>
      </c>
      <c r="C22" s="37" t="s">
        <v>20</v>
      </c>
      <c r="D22" s="43" t="s">
        <v>19</v>
      </c>
      <c r="E22" s="16">
        <f t="shared" si="0"/>
        <v>21000.26</v>
      </c>
      <c r="F22" s="21">
        <v>4.5199999999999996</v>
      </c>
      <c r="G22" s="17">
        <v>0.87432600000000005</v>
      </c>
      <c r="H22" s="18">
        <v>1.2</v>
      </c>
      <c r="I22" s="19">
        <v>1</v>
      </c>
      <c r="J22" s="20">
        <f t="shared" si="1"/>
        <v>1.049191</v>
      </c>
      <c r="K22" s="21">
        <f t="shared" si="2"/>
        <v>99590.44</v>
      </c>
      <c r="L22" s="30">
        <f>K22-'[2]СПК_2 ур_Госпиталь'!O19</f>
        <v>0</v>
      </c>
    </row>
    <row r="23" spans="1:12" ht="30" x14ac:dyDescent="0.25">
      <c r="A23" s="49">
        <v>16</v>
      </c>
      <c r="B23" s="36" t="s">
        <v>404</v>
      </c>
      <c r="C23" s="37" t="s">
        <v>21</v>
      </c>
      <c r="D23" s="43" t="s">
        <v>19</v>
      </c>
      <c r="E23" s="16">
        <f t="shared" si="0"/>
        <v>21000.26</v>
      </c>
      <c r="F23" s="21">
        <v>0.27</v>
      </c>
      <c r="G23" s="17">
        <v>0.87432600000000005</v>
      </c>
      <c r="H23" s="18">
        <v>1.2</v>
      </c>
      <c r="I23" s="19">
        <v>1</v>
      </c>
      <c r="J23" s="20">
        <f t="shared" si="1"/>
        <v>1.049191</v>
      </c>
      <c r="K23" s="21">
        <f t="shared" si="2"/>
        <v>5948.99</v>
      </c>
      <c r="L23" s="30">
        <f>K23-'[2]СПК_2 ур_Госпиталь'!O20</f>
        <v>0</v>
      </c>
    </row>
    <row r="24" spans="1:12" ht="15.75" x14ac:dyDescent="0.25">
      <c r="A24" s="49">
        <v>17</v>
      </c>
      <c r="B24" s="36" t="s">
        <v>405</v>
      </c>
      <c r="C24" s="37" t="s">
        <v>23</v>
      </c>
      <c r="D24" s="43" t="s">
        <v>22</v>
      </c>
      <c r="E24" s="16">
        <f t="shared" si="0"/>
        <v>21000.26</v>
      </c>
      <c r="F24" s="21">
        <v>0.89</v>
      </c>
      <c r="G24" s="17">
        <v>0.87432600000000005</v>
      </c>
      <c r="H24" s="18">
        <v>1.2</v>
      </c>
      <c r="I24" s="19">
        <v>1</v>
      </c>
      <c r="J24" s="20">
        <f t="shared" si="1"/>
        <v>1.049191</v>
      </c>
      <c r="K24" s="21">
        <f t="shared" si="2"/>
        <v>19609.62</v>
      </c>
      <c r="L24" s="30">
        <f>K24-'[2]СПК_2 ур_Госпиталь'!O21</f>
        <v>3268.2599999999984</v>
      </c>
    </row>
    <row r="25" spans="1:12" ht="15.75" x14ac:dyDescent="0.25">
      <c r="A25" s="49">
        <v>18</v>
      </c>
      <c r="B25" s="36" t="s">
        <v>406</v>
      </c>
      <c r="C25" s="37" t="s">
        <v>24</v>
      </c>
      <c r="D25" s="43" t="s">
        <v>22</v>
      </c>
      <c r="E25" s="16">
        <f t="shared" si="0"/>
        <v>21000.26</v>
      </c>
      <c r="F25" s="21">
        <v>2.0099999999999998</v>
      </c>
      <c r="G25" s="17">
        <v>0.87432600000000005</v>
      </c>
      <c r="H25" s="18">
        <v>1.2</v>
      </c>
      <c r="I25" s="19">
        <v>1</v>
      </c>
      <c r="J25" s="20">
        <f t="shared" si="1"/>
        <v>1.049191</v>
      </c>
      <c r="K25" s="21">
        <f t="shared" si="2"/>
        <v>44286.9</v>
      </c>
      <c r="L25" s="30">
        <f>K25-'[2]СПК_2 ур_Госпиталь'!O22</f>
        <v>0</v>
      </c>
    </row>
    <row r="26" spans="1:12" ht="15.75" x14ac:dyDescent="0.25">
      <c r="A26" s="49">
        <v>19</v>
      </c>
      <c r="B26" s="36" t="s">
        <v>407</v>
      </c>
      <c r="C26" s="37" t="s">
        <v>25</v>
      </c>
      <c r="D26" s="43" t="s">
        <v>22</v>
      </c>
      <c r="E26" s="16">
        <f t="shared" si="0"/>
        <v>21000.26</v>
      </c>
      <c r="F26" s="21">
        <v>0.86</v>
      </c>
      <c r="G26" s="17">
        <v>0.87432600000000005</v>
      </c>
      <c r="H26" s="18">
        <v>1.2</v>
      </c>
      <c r="I26" s="19">
        <v>1</v>
      </c>
      <c r="J26" s="20">
        <f t="shared" si="1"/>
        <v>1.049191</v>
      </c>
      <c r="K26" s="21">
        <f t="shared" si="2"/>
        <v>18948.62</v>
      </c>
      <c r="L26" s="30">
        <f>K26-'[2]СПК_2 ур_Госпиталь'!O23</f>
        <v>0</v>
      </c>
    </row>
    <row r="27" spans="1:12" ht="15.75" x14ac:dyDescent="0.25">
      <c r="A27" s="49">
        <v>20</v>
      </c>
      <c r="B27" s="36" t="s">
        <v>408</v>
      </c>
      <c r="C27" s="37" t="s">
        <v>26</v>
      </c>
      <c r="D27" s="43" t="s">
        <v>22</v>
      </c>
      <c r="E27" s="16">
        <f t="shared" si="0"/>
        <v>21000.26</v>
      </c>
      <c r="F27" s="21">
        <v>1.21</v>
      </c>
      <c r="G27" s="17">
        <v>0.87432600000000005</v>
      </c>
      <c r="H27" s="18">
        <v>1.2</v>
      </c>
      <c r="I27" s="19">
        <v>1</v>
      </c>
      <c r="J27" s="20">
        <f t="shared" si="1"/>
        <v>1.049191</v>
      </c>
      <c r="K27" s="21">
        <f t="shared" si="2"/>
        <v>26660.27</v>
      </c>
      <c r="L27" s="30">
        <f>K27-'[2]СПК_2 ур_Госпиталь'!O24</f>
        <v>0</v>
      </c>
    </row>
    <row r="28" spans="1:12" ht="15.75" x14ac:dyDescent="0.25">
      <c r="A28" s="49">
        <v>21</v>
      </c>
      <c r="B28" s="36" t="s">
        <v>409</v>
      </c>
      <c r="C28" s="37" t="s">
        <v>27</v>
      </c>
      <c r="D28" s="43" t="s">
        <v>22</v>
      </c>
      <c r="E28" s="16">
        <f t="shared" si="0"/>
        <v>21000.26</v>
      </c>
      <c r="F28" s="21">
        <v>0.87</v>
      </c>
      <c r="G28" s="17">
        <v>1.4</v>
      </c>
      <c r="H28" s="18">
        <v>1.2</v>
      </c>
      <c r="I28" s="19">
        <v>1</v>
      </c>
      <c r="J28" s="20">
        <f t="shared" si="1"/>
        <v>1.68</v>
      </c>
      <c r="K28" s="21">
        <f t="shared" si="2"/>
        <v>30693.98</v>
      </c>
      <c r="L28" s="30">
        <f>K28-'[2]СПК_2 ур_Госпиталь'!O25</f>
        <v>0</v>
      </c>
    </row>
    <row r="29" spans="1:12" ht="15.75" x14ac:dyDescent="0.25">
      <c r="A29" s="49">
        <v>22</v>
      </c>
      <c r="B29" s="36" t="s">
        <v>410</v>
      </c>
      <c r="C29" s="37" t="s">
        <v>345</v>
      </c>
      <c r="D29" s="43" t="s">
        <v>22</v>
      </c>
      <c r="E29" s="16">
        <f t="shared" si="0"/>
        <v>21000.26</v>
      </c>
      <c r="F29" s="21">
        <v>4.1900000000000004</v>
      </c>
      <c r="G29" s="17">
        <v>0.87432600000000005</v>
      </c>
      <c r="H29" s="18">
        <v>1.2</v>
      </c>
      <c r="I29" s="19">
        <v>1</v>
      </c>
      <c r="J29" s="20">
        <f t="shared" si="1"/>
        <v>1.049191</v>
      </c>
      <c r="K29" s="21">
        <f t="shared" si="2"/>
        <v>92319.46</v>
      </c>
      <c r="L29" s="30">
        <f>K29-'[2]СПК_2 ур_Госпиталь'!O26</f>
        <v>0</v>
      </c>
    </row>
    <row r="30" spans="1:12" ht="15.75" x14ac:dyDescent="0.25">
      <c r="A30" s="49">
        <v>23</v>
      </c>
      <c r="B30" s="36" t="s">
        <v>411</v>
      </c>
      <c r="C30" s="37" t="s">
        <v>29</v>
      </c>
      <c r="D30" s="43" t="s">
        <v>28</v>
      </c>
      <c r="E30" s="16">
        <f t="shared" si="0"/>
        <v>21000.26</v>
      </c>
      <c r="F30" s="21">
        <v>0.94</v>
      </c>
      <c r="G30" s="17">
        <v>1.4</v>
      </c>
      <c r="H30" s="18">
        <v>1.2</v>
      </c>
      <c r="I30" s="19">
        <v>1</v>
      </c>
      <c r="J30" s="20">
        <f t="shared" si="1"/>
        <v>1.68</v>
      </c>
      <c r="K30" s="21">
        <f t="shared" si="2"/>
        <v>33163.61</v>
      </c>
      <c r="L30" s="30">
        <f>K30-'[2]СПК_2 ур_Госпиталь'!O27</f>
        <v>0</v>
      </c>
    </row>
    <row r="31" spans="1:12" ht="15.75" x14ac:dyDescent="0.25">
      <c r="A31" s="49">
        <v>24</v>
      </c>
      <c r="B31" s="36" t="s">
        <v>412</v>
      </c>
      <c r="C31" s="37" t="s">
        <v>30</v>
      </c>
      <c r="D31" s="43" t="s">
        <v>28</v>
      </c>
      <c r="E31" s="16">
        <f t="shared" si="0"/>
        <v>21000.26</v>
      </c>
      <c r="F31" s="21">
        <v>5.32</v>
      </c>
      <c r="G31" s="17">
        <v>0.87432600000000005</v>
      </c>
      <c r="H31" s="18">
        <v>1.2</v>
      </c>
      <c r="I31" s="19">
        <v>1</v>
      </c>
      <c r="J31" s="20">
        <f t="shared" si="1"/>
        <v>1.049191</v>
      </c>
      <c r="K31" s="21">
        <f t="shared" si="2"/>
        <v>117217.07</v>
      </c>
      <c r="L31" s="30">
        <f>K31-'[2]СПК_2 ур_Госпиталь'!O28</f>
        <v>0</v>
      </c>
    </row>
    <row r="32" spans="1:12" ht="15.75" x14ac:dyDescent="0.25">
      <c r="A32" s="49">
        <v>25</v>
      </c>
      <c r="B32" s="36" t="s">
        <v>413</v>
      </c>
      <c r="C32" s="37" t="s">
        <v>31</v>
      </c>
      <c r="D32" s="43" t="s">
        <v>28</v>
      </c>
      <c r="E32" s="16">
        <f t="shared" si="0"/>
        <v>21000.26</v>
      </c>
      <c r="F32" s="21">
        <v>4.5</v>
      </c>
      <c r="G32" s="17">
        <v>0.87432600000000005</v>
      </c>
      <c r="H32" s="18">
        <v>1.2</v>
      </c>
      <c r="I32" s="19">
        <v>1</v>
      </c>
      <c r="J32" s="20">
        <f t="shared" si="1"/>
        <v>1.049191</v>
      </c>
      <c r="K32" s="21">
        <f t="shared" si="2"/>
        <v>99149.78</v>
      </c>
      <c r="L32" s="30">
        <f>K32-'[2]СПК_2 ур_Госпиталь'!O29</f>
        <v>0</v>
      </c>
    </row>
    <row r="33" spans="1:12" ht="15.75" x14ac:dyDescent="0.25">
      <c r="A33" s="49">
        <v>26</v>
      </c>
      <c r="B33" s="36" t="s">
        <v>414</v>
      </c>
      <c r="C33" s="37" t="s">
        <v>346</v>
      </c>
      <c r="D33" s="43" t="s">
        <v>28</v>
      </c>
      <c r="E33" s="16">
        <f t="shared" si="0"/>
        <v>21000.26</v>
      </c>
      <c r="F33" s="21">
        <v>1.0900000000000001</v>
      </c>
      <c r="G33" s="17">
        <v>0.87432600000000005</v>
      </c>
      <c r="H33" s="18">
        <v>1.2</v>
      </c>
      <c r="I33" s="19">
        <v>1</v>
      </c>
      <c r="J33" s="20">
        <f t="shared" si="1"/>
        <v>1.049191</v>
      </c>
      <c r="K33" s="21">
        <f t="shared" si="2"/>
        <v>24016.28</v>
      </c>
      <c r="L33" s="30">
        <f>K33-'[2]СПК_2 ур_Госпиталь'!O30</f>
        <v>0</v>
      </c>
    </row>
    <row r="34" spans="1:12" ht="15.75" x14ac:dyDescent="0.25">
      <c r="A34" s="49">
        <v>27</v>
      </c>
      <c r="B34" s="36" t="s">
        <v>415</v>
      </c>
      <c r="C34" s="37" t="s">
        <v>347</v>
      </c>
      <c r="D34" s="43" t="s">
        <v>28</v>
      </c>
      <c r="E34" s="16">
        <f t="shared" si="0"/>
        <v>21000.26</v>
      </c>
      <c r="F34" s="21">
        <v>4.51</v>
      </c>
      <c r="G34" s="17">
        <v>0.87432600000000005</v>
      </c>
      <c r="H34" s="18">
        <v>1.2</v>
      </c>
      <c r="I34" s="19">
        <v>1</v>
      </c>
      <c r="J34" s="20">
        <f t="shared" si="1"/>
        <v>1.049191</v>
      </c>
      <c r="K34" s="21">
        <f t="shared" si="2"/>
        <v>99370.11</v>
      </c>
      <c r="L34" s="30">
        <f>K34-'[2]СПК_2 ур_Госпиталь'!O31</f>
        <v>0</v>
      </c>
    </row>
    <row r="35" spans="1:12" ht="15.75" x14ac:dyDescent="0.25">
      <c r="A35" s="49">
        <v>28</v>
      </c>
      <c r="B35" s="36" t="s">
        <v>416</v>
      </c>
      <c r="C35" s="37" t="s">
        <v>159</v>
      </c>
      <c r="D35" s="43" t="s">
        <v>28</v>
      </c>
      <c r="E35" s="16">
        <f t="shared" si="0"/>
        <v>21000.26</v>
      </c>
      <c r="F35" s="21">
        <v>4.2699999999999996</v>
      </c>
      <c r="G35" s="17">
        <v>1</v>
      </c>
      <c r="H35" s="18">
        <v>1.2</v>
      </c>
      <c r="I35" s="19">
        <v>1</v>
      </c>
      <c r="J35" s="20">
        <f t="shared" si="1"/>
        <v>1.2</v>
      </c>
      <c r="K35" s="21">
        <f t="shared" si="2"/>
        <v>107605.33</v>
      </c>
      <c r="L35" s="30">
        <f>K35-'[2]СПК_2 ур_Госпиталь'!O32</f>
        <v>0</v>
      </c>
    </row>
    <row r="36" spans="1:12" ht="30" x14ac:dyDescent="0.25">
      <c r="A36" s="49">
        <v>29</v>
      </c>
      <c r="B36" s="36" t="s">
        <v>417</v>
      </c>
      <c r="C36" s="37" t="s">
        <v>160</v>
      </c>
      <c r="D36" s="43" t="s">
        <v>28</v>
      </c>
      <c r="E36" s="16">
        <f t="shared" si="0"/>
        <v>21000.26</v>
      </c>
      <c r="F36" s="21">
        <v>3.46</v>
      </c>
      <c r="G36" s="17">
        <v>1</v>
      </c>
      <c r="H36" s="18">
        <v>1.2</v>
      </c>
      <c r="I36" s="19">
        <v>1</v>
      </c>
      <c r="J36" s="20">
        <f t="shared" si="1"/>
        <v>1.2</v>
      </c>
      <c r="K36" s="21">
        <f t="shared" si="2"/>
        <v>87193.08</v>
      </c>
      <c r="L36" s="30">
        <f>K36-'[2]СПК_2 ур_Госпиталь'!O33</f>
        <v>0</v>
      </c>
    </row>
    <row r="37" spans="1:12" ht="30" x14ac:dyDescent="0.25">
      <c r="A37" s="49">
        <v>30</v>
      </c>
      <c r="B37" s="36" t="s">
        <v>418</v>
      </c>
      <c r="C37" s="37" t="s">
        <v>359</v>
      </c>
      <c r="D37" s="43" t="s">
        <v>28</v>
      </c>
      <c r="E37" s="16">
        <f t="shared" si="0"/>
        <v>21000.26</v>
      </c>
      <c r="F37" s="21">
        <v>2.0499999999999998</v>
      </c>
      <c r="G37" s="17">
        <v>1</v>
      </c>
      <c r="H37" s="18">
        <v>1.2</v>
      </c>
      <c r="I37" s="19">
        <v>1</v>
      </c>
      <c r="J37" s="20">
        <f t="shared" si="1"/>
        <v>1.2</v>
      </c>
      <c r="K37" s="21">
        <f t="shared" si="2"/>
        <v>51660.639999999999</v>
      </c>
      <c r="L37" s="30">
        <f>K37-'[2]СПК_2 ур_Госпиталь'!O34</f>
        <v>0</v>
      </c>
    </row>
    <row r="38" spans="1:12" ht="45" x14ac:dyDescent="0.25">
      <c r="A38" s="49">
        <v>31</v>
      </c>
      <c r="B38" s="36" t="s">
        <v>419</v>
      </c>
      <c r="C38" s="37" t="s">
        <v>360</v>
      </c>
      <c r="D38" s="43" t="s">
        <v>28</v>
      </c>
      <c r="E38" s="16">
        <f t="shared" si="0"/>
        <v>21000.26</v>
      </c>
      <c r="F38" s="21">
        <v>7.92</v>
      </c>
      <c r="G38" s="17">
        <v>1</v>
      </c>
      <c r="H38" s="18">
        <v>1.2</v>
      </c>
      <c r="I38" s="19">
        <v>1</v>
      </c>
      <c r="J38" s="20">
        <f t="shared" si="1"/>
        <v>1.2</v>
      </c>
      <c r="K38" s="21">
        <f t="shared" si="2"/>
        <v>199586.47</v>
      </c>
      <c r="L38" s="30">
        <f>K38-'[2]СПК_2 ур_Госпиталь'!O35</f>
        <v>0</v>
      </c>
    </row>
    <row r="39" spans="1:12" ht="15.75" x14ac:dyDescent="0.25">
      <c r="A39" s="49">
        <v>32</v>
      </c>
      <c r="B39" s="36" t="s">
        <v>420</v>
      </c>
      <c r="C39" s="37" t="s">
        <v>39</v>
      </c>
      <c r="D39" s="43" t="s">
        <v>28</v>
      </c>
      <c r="E39" s="16">
        <f t="shared" si="0"/>
        <v>21000.26</v>
      </c>
      <c r="F39" s="21">
        <v>7.82</v>
      </c>
      <c r="G39" s="17">
        <v>1</v>
      </c>
      <c r="H39" s="18">
        <v>1.2</v>
      </c>
      <c r="I39" s="19">
        <v>1</v>
      </c>
      <c r="J39" s="20">
        <f t="shared" si="1"/>
        <v>1.2</v>
      </c>
      <c r="K39" s="21">
        <f t="shared" si="2"/>
        <v>197066.44</v>
      </c>
      <c r="L39" s="30">
        <f>K39-'[2]СПК_2 ур_Госпиталь'!O36</f>
        <v>0</v>
      </c>
    </row>
    <row r="40" spans="1:12" ht="30" x14ac:dyDescent="0.25">
      <c r="A40" s="49">
        <v>33</v>
      </c>
      <c r="B40" s="36" t="s">
        <v>421</v>
      </c>
      <c r="C40" s="37" t="s">
        <v>40</v>
      </c>
      <c r="D40" s="43" t="s">
        <v>28</v>
      </c>
      <c r="E40" s="16">
        <f t="shared" si="0"/>
        <v>21000.26</v>
      </c>
      <c r="F40" s="21">
        <v>5.68</v>
      </c>
      <c r="G40" s="17">
        <v>1</v>
      </c>
      <c r="H40" s="18">
        <v>1.2</v>
      </c>
      <c r="I40" s="19">
        <v>1</v>
      </c>
      <c r="J40" s="20">
        <f t="shared" si="1"/>
        <v>1.2</v>
      </c>
      <c r="K40" s="21">
        <f t="shared" si="2"/>
        <v>143137.76999999999</v>
      </c>
      <c r="L40" s="30">
        <f>K40-'[2]СПК_2 ур_Госпиталь'!O37</f>
        <v>0</v>
      </c>
    </row>
    <row r="41" spans="1:12" ht="15.75" x14ac:dyDescent="0.25">
      <c r="A41" s="49">
        <v>34</v>
      </c>
      <c r="B41" s="36" t="s">
        <v>422</v>
      </c>
      <c r="C41" s="37" t="s">
        <v>33</v>
      </c>
      <c r="D41" s="43" t="s">
        <v>32</v>
      </c>
      <c r="E41" s="16">
        <f t="shared" si="0"/>
        <v>21000.26</v>
      </c>
      <c r="F41" s="21">
        <v>1.72</v>
      </c>
      <c r="G41" s="17">
        <v>0.87432600000000005</v>
      </c>
      <c r="H41" s="18">
        <v>1.2</v>
      </c>
      <c r="I41" s="19">
        <v>1</v>
      </c>
      <c r="J41" s="20">
        <f t="shared" si="1"/>
        <v>1.049191</v>
      </c>
      <c r="K41" s="21">
        <f t="shared" si="2"/>
        <v>37897.25</v>
      </c>
      <c r="L41" s="30">
        <f>K41-'[2]СПК_2 ур_Госпиталь'!O38</f>
        <v>0</v>
      </c>
    </row>
    <row r="42" spans="1:12" ht="15.75" x14ac:dyDescent="0.25">
      <c r="A42" s="49">
        <v>35</v>
      </c>
      <c r="B42" s="36" t="s">
        <v>423</v>
      </c>
      <c r="C42" s="37" t="s">
        <v>34</v>
      </c>
      <c r="D42" s="43" t="s">
        <v>32</v>
      </c>
      <c r="E42" s="16">
        <f t="shared" si="0"/>
        <v>21000.26</v>
      </c>
      <c r="F42" s="21">
        <v>0.74</v>
      </c>
      <c r="G42" s="17">
        <v>0.87432600000000005</v>
      </c>
      <c r="H42" s="18">
        <v>1.2</v>
      </c>
      <c r="I42" s="19">
        <v>1</v>
      </c>
      <c r="J42" s="20">
        <f t="shared" si="1"/>
        <v>1.049191</v>
      </c>
      <c r="K42" s="21">
        <f t="shared" si="2"/>
        <v>16304.63</v>
      </c>
      <c r="L42" s="30">
        <f>K42-'[2]СПК_2 ур_Госпиталь'!O39</f>
        <v>0</v>
      </c>
    </row>
    <row r="43" spans="1:12" ht="15.75" x14ac:dyDescent="0.25">
      <c r="A43" s="49">
        <v>36</v>
      </c>
      <c r="B43" s="36" t="s">
        <v>424</v>
      </c>
      <c r="C43" s="37" t="s">
        <v>35</v>
      </c>
      <c r="D43" s="43" t="s">
        <v>32</v>
      </c>
      <c r="E43" s="16">
        <f t="shared" si="0"/>
        <v>21000.26</v>
      </c>
      <c r="F43" s="21">
        <v>0.36</v>
      </c>
      <c r="G43" s="17">
        <v>0.87432600000000005</v>
      </c>
      <c r="H43" s="18">
        <v>1.2</v>
      </c>
      <c r="I43" s="19">
        <v>1</v>
      </c>
      <c r="J43" s="20">
        <f t="shared" si="1"/>
        <v>1.049191</v>
      </c>
      <c r="K43" s="21">
        <f t="shared" si="2"/>
        <v>7931.98</v>
      </c>
      <c r="L43" s="30">
        <f>K43-'[2]СПК_2 ур_Госпиталь'!O40</f>
        <v>1321.9899999999998</v>
      </c>
    </row>
    <row r="44" spans="1:12" ht="15.75" x14ac:dyDescent="0.25">
      <c r="A44" s="49">
        <v>37</v>
      </c>
      <c r="B44" s="36" t="s">
        <v>425</v>
      </c>
      <c r="C44" s="37" t="s">
        <v>37</v>
      </c>
      <c r="D44" s="42" t="s">
        <v>36</v>
      </c>
      <c r="E44" s="16">
        <f t="shared" si="0"/>
        <v>21000.26</v>
      </c>
      <c r="F44" s="21">
        <v>1.84</v>
      </c>
      <c r="G44" s="17">
        <v>0.87432600000000005</v>
      </c>
      <c r="H44" s="18">
        <v>1.2</v>
      </c>
      <c r="I44" s="19">
        <v>1</v>
      </c>
      <c r="J44" s="20">
        <f t="shared" si="1"/>
        <v>1.049191</v>
      </c>
      <c r="K44" s="21">
        <f t="shared" si="2"/>
        <v>40541.24</v>
      </c>
      <c r="L44" s="30">
        <f>K44-'[2]СПК_2 ур_Госпиталь'!O41</f>
        <v>0</v>
      </c>
    </row>
    <row r="45" spans="1:12" ht="30" x14ac:dyDescent="0.25">
      <c r="A45" s="49">
        <v>38</v>
      </c>
      <c r="B45" s="36" t="s">
        <v>426</v>
      </c>
      <c r="C45" s="37" t="s">
        <v>41</v>
      </c>
      <c r="D45" s="43" t="s">
        <v>38</v>
      </c>
      <c r="E45" s="16">
        <f t="shared" si="0"/>
        <v>21000.26</v>
      </c>
      <c r="F45" s="21">
        <v>4.37</v>
      </c>
      <c r="G45" s="17">
        <v>1</v>
      </c>
      <c r="H45" s="18">
        <v>1.2</v>
      </c>
      <c r="I45" s="19">
        <v>1</v>
      </c>
      <c r="J45" s="20">
        <f t="shared" si="1"/>
        <v>1.2</v>
      </c>
      <c r="K45" s="21">
        <f t="shared" si="2"/>
        <v>110125.36</v>
      </c>
      <c r="L45" s="30">
        <f>K45-'[2]СПК_2 ур_Госпиталь'!O42</f>
        <v>0</v>
      </c>
    </row>
    <row r="46" spans="1:12" ht="30" x14ac:dyDescent="0.25">
      <c r="A46" s="49">
        <v>39</v>
      </c>
      <c r="B46" s="36" t="s">
        <v>427</v>
      </c>
      <c r="C46" s="37" t="s">
        <v>43</v>
      </c>
      <c r="D46" s="43" t="s">
        <v>42</v>
      </c>
      <c r="E46" s="16">
        <f t="shared" si="0"/>
        <v>21000.26</v>
      </c>
      <c r="F46" s="21">
        <v>0.97</v>
      </c>
      <c r="G46" s="17">
        <v>0.87432600000000005</v>
      </c>
      <c r="H46" s="18">
        <v>1.2</v>
      </c>
      <c r="I46" s="19">
        <v>1</v>
      </c>
      <c r="J46" s="20">
        <f t="shared" si="1"/>
        <v>1.049191</v>
      </c>
      <c r="K46" s="21">
        <f t="shared" si="2"/>
        <v>21372.29</v>
      </c>
      <c r="L46" s="30">
        <f>K46-'[2]СПК_2 ур_Госпиталь'!O43</f>
        <v>0</v>
      </c>
    </row>
    <row r="47" spans="1:12" ht="30" x14ac:dyDescent="0.25">
      <c r="A47" s="49">
        <v>40</v>
      </c>
      <c r="B47" s="36" t="s">
        <v>428</v>
      </c>
      <c r="C47" s="37" t="s">
        <v>44</v>
      </c>
      <c r="D47" s="43" t="s">
        <v>42</v>
      </c>
      <c r="E47" s="16">
        <f t="shared" si="0"/>
        <v>21000.26</v>
      </c>
      <c r="F47" s="21">
        <v>1.1100000000000001</v>
      </c>
      <c r="G47" s="17">
        <v>0.87432600000000005</v>
      </c>
      <c r="H47" s="18">
        <v>1.2</v>
      </c>
      <c r="I47" s="19">
        <v>1</v>
      </c>
      <c r="J47" s="20">
        <f t="shared" si="1"/>
        <v>1.049191</v>
      </c>
      <c r="K47" s="21">
        <f t="shared" si="2"/>
        <v>24456.95</v>
      </c>
      <c r="L47" s="30">
        <f>K47-'[2]СПК_2 ур_Госпиталь'!O44</f>
        <v>0</v>
      </c>
    </row>
    <row r="48" spans="1:12" ht="30" x14ac:dyDescent="0.25">
      <c r="A48" s="49">
        <v>41</v>
      </c>
      <c r="B48" s="36" t="s">
        <v>429</v>
      </c>
      <c r="C48" s="37" t="s">
        <v>45</v>
      </c>
      <c r="D48" s="43" t="s">
        <v>42</v>
      </c>
      <c r="E48" s="16">
        <f t="shared" si="0"/>
        <v>21000.26</v>
      </c>
      <c r="F48" s="21">
        <v>1.97</v>
      </c>
      <c r="G48" s="17">
        <v>0.87432600000000005</v>
      </c>
      <c r="H48" s="18">
        <v>1.2</v>
      </c>
      <c r="I48" s="19">
        <v>1</v>
      </c>
      <c r="J48" s="20">
        <f t="shared" si="1"/>
        <v>1.049191</v>
      </c>
      <c r="K48" s="21">
        <f t="shared" si="2"/>
        <v>43405.57</v>
      </c>
      <c r="L48" s="30">
        <f>K48-'[2]СПК_2 ур_Госпиталь'!O45</f>
        <v>0</v>
      </c>
    </row>
    <row r="49" spans="1:12" ht="30" x14ac:dyDescent="0.25">
      <c r="A49" s="49">
        <v>42</v>
      </c>
      <c r="B49" s="36" t="s">
        <v>430</v>
      </c>
      <c r="C49" s="37" t="s">
        <v>46</v>
      </c>
      <c r="D49" s="43" t="s">
        <v>42</v>
      </c>
      <c r="E49" s="16">
        <f t="shared" si="0"/>
        <v>21000.26</v>
      </c>
      <c r="F49" s="21">
        <v>2.78</v>
      </c>
      <c r="G49" s="17">
        <v>0.87432600000000005</v>
      </c>
      <c r="H49" s="18">
        <v>1.2</v>
      </c>
      <c r="I49" s="19">
        <v>1</v>
      </c>
      <c r="J49" s="20">
        <f t="shared" si="1"/>
        <v>1.049191</v>
      </c>
      <c r="K49" s="21">
        <f t="shared" si="2"/>
        <v>61252.53</v>
      </c>
      <c r="L49" s="30">
        <f>K49-'[2]СПК_2 ур_Госпиталь'!O46</f>
        <v>0</v>
      </c>
    </row>
    <row r="50" spans="1:12" ht="30" x14ac:dyDescent="0.25">
      <c r="A50" s="49">
        <v>43</v>
      </c>
      <c r="B50" s="36" t="s">
        <v>431</v>
      </c>
      <c r="C50" s="37" t="s">
        <v>47</v>
      </c>
      <c r="D50" s="43" t="s">
        <v>42</v>
      </c>
      <c r="E50" s="16">
        <f t="shared" si="0"/>
        <v>21000.26</v>
      </c>
      <c r="F50" s="21">
        <v>1.1499999999999999</v>
      </c>
      <c r="G50" s="17">
        <v>0.87432600000000005</v>
      </c>
      <c r="H50" s="18">
        <v>1.2</v>
      </c>
      <c r="I50" s="19">
        <v>1</v>
      </c>
      <c r="J50" s="20">
        <f t="shared" si="1"/>
        <v>1.049191</v>
      </c>
      <c r="K50" s="21">
        <f t="shared" si="2"/>
        <v>25338.28</v>
      </c>
      <c r="L50" s="30">
        <f>K50-'[2]СПК_2 ур_Госпиталь'!O47</f>
        <v>0</v>
      </c>
    </row>
    <row r="51" spans="1:12" ht="30" x14ac:dyDescent="0.25">
      <c r="A51" s="49">
        <v>44</v>
      </c>
      <c r="B51" s="36" t="s">
        <v>432</v>
      </c>
      <c r="C51" s="37" t="s">
        <v>48</v>
      </c>
      <c r="D51" s="43" t="s">
        <v>42</v>
      </c>
      <c r="E51" s="16">
        <f t="shared" si="0"/>
        <v>21000.26</v>
      </c>
      <c r="F51" s="21">
        <v>1.22</v>
      </c>
      <c r="G51" s="17">
        <v>0.87432600000000005</v>
      </c>
      <c r="H51" s="18">
        <v>1.2</v>
      </c>
      <c r="I51" s="19">
        <v>1</v>
      </c>
      <c r="J51" s="20">
        <f t="shared" si="1"/>
        <v>1.049191</v>
      </c>
      <c r="K51" s="21">
        <f t="shared" si="2"/>
        <v>26880.61</v>
      </c>
      <c r="L51" s="30">
        <f>K51-'[2]СПК_2 ур_Госпиталь'!O48</f>
        <v>0</v>
      </c>
    </row>
    <row r="52" spans="1:12" ht="30" x14ac:dyDescent="0.25">
      <c r="A52" s="49">
        <v>45</v>
      </c>
      <c r="B52" s="36" t="s">
        <v>433</v>
      </c>
      <c r="C52" s="37" t="s">
        <v>49</v>
      </c>
      <c r="D52" s="43" t="s">
        <v>42</v>
      </c>
      <c r="E52" s="16">
        <f t="shared" si="0"/>
        <v>21000.26</v>
      </c>
      <c r="F52" s="21">
        <v>1.78</v>
      </c>
      <c r="G52" s="17">
        <v>0.87432600000000005</v>
      </c>
      <c r="H52" s="18">
        <v>1.2</v>
      </c>
      <c r="I52" s="19">
        <v>1</v>
      </c>
      <c r="J52" s="20">
        <f t="shared" si="1"/>
        <v>1.049191</v>
      </c>
      <c r="K52" s="21">
        <f t="shared" si="2"/>
        <v>39219.25</v>
      </c>
      <c r="L52" s="30">
        <f>K52-'[2]СПК_2 ур_Госпиталь'!O49</f>
        <v>0</v>
      </c>
    </row>
    <row r="53" spans="1:12" ht="30" x14ac:dyDescent="0.25">
      <c r="A53" s="49">
        <v>46</v>
      </c>
      <c r="B53" s="36" t="s">
        <v>434</v>
      </c>
      <c r="C53" s="37" t="s">
        <v>50</v>
      </c>
      <c r="D53" s="43" t="s">
        <v>42</v>
      </c>
      <c r="E53" s="16">
        <f t="shared" si="0"/>
        <v>21000.26</v>
      </c>
      <c r="F53" s="21">
        <v>2.23</v>
      </c>
      <c r="G53" s="17">
        <v>0.87432600000000005</v>
      </c>
      <c r="H53" s="18">
        <v>1.2</v>
      </c>
      <c r="I53" s="19">
        <v>1</v>
      </c>
      <c r="J53" s="20">
        <f t="shared" si="1"/>
        <v>1.049191</v>
      </c>
      <c r="K53" s="21">
        <f t="shared" si="2"/>
        <v>49134.22</v>
      </c>
      <c r="L53" s="30">
        <f>K53-'[2]СПК_2 ур_Госпиталь'!O50</f>
        <v>0</v>
      </c>
    </row>
    <row r="54" spans="1:12" ht="30" x14ac:dyDescent="0.25">
      <c r="A54" s="49">
        <v>47</v>
      </c>
      <c r="B54" s="36" t="s">
        <v>435</v>
      </c>
      <c r="C54" s="37" t="s">
        <v>51</v>
      </c>
      <c r="D54" s="43" t="s">
        <v>42</v>
      </c>
      <c r="E54" s="16">
        <f t="shared" si="0"/>
        <v>21000.26</v>
      </c>
      <c r="F54" s="21">
        <v>2.36</v>
      </c>
      <c r="G54" s="17">
        <v>0.87432600000000005</v>
      </c>
      <c r="H54" s="18">
        <v>1.2</v>
      </c>
      <c r="I54" s="19">
        <v>1</v>
      </c>
      <c r="J54" s="20">
        <f t="shared" si="1"/>
        <v>1.049191</v>
      </c>
      <c r="K54" s="21">
        <f t="shared" si="2"/>
        <v>51998.55</v>
      </c>
      <c r="L54" s="30">
        <f>K54-'[2]СПК_2 ур_Госпиталь'!O51</f>
        <v>0</v>
      </c>
    </row>
    <row r="55" spans="1:12" ht="30" x14ac:dyDescent="0.25">
      <c r="A55" s="49">
        <v>48</v>
      </c>
      <c r="B55" s="36" t="s">
        <v>436</v>
      </c>
      <c r="C55" s="37" t="s">
        <v>52</v>
      </c>
      <c r="D55" s="43" t="s">
        <v>42</v>
      </c>
      <c r="E55" s="16">
        <f t="shared" si="0"/>
        <v>21000.26</v>
      </c>
      <c r="F55" s="21">
        <v>4.28</v>
      </c>
      <c r="G55" s="17">
        <v>0.87432600000000005</v>
      </c>
      <c r="H55" s="18">
        <v>1.2</v>
      </c>
      <c r="I55" s="19">
        <v>1</v>
      </c>
      <c r="J55" s="20">
        <f t="shared" si="1"/>
        <v>1.049191</v>
      </c>
      <c r="K55" s="21">
        <f t="shared" si="2"/>
        <v>94302.45</v>
      </c>
      <c r="L55" s="30">
        <f>K55-'[2]СПК_2 ур_Госпиталь'!O52</f>
        <v>0</v>
      </c>
    </row>
    <row r="56" spans="1:12" ht="15.75" x14ac:dyDescent="0.25">
      <c r="A56" s="49">
        <v>49</v>
      </c>
      <c r="B56" s="36" t="s">
        <v>437</v>
      </c>
      <c r="C56" s="37" t="s">
        <v>54</v>
      </c>
      <c r="D56" s="43" t="s">
        <v>53</v>
      </c>
      <c r="E56" s="16">
        <f t="shared" si="0"/>
        <v>21000.26</v>
      </c>
      <c r="F56" s="21">
        <v>2.95</v>
      </c>
      <c r="G56" s="17">
        <v>0.87432600000000005</v>
      </c>
      <c r="H56" s="18">
        <v>1.2</v>
      </c>
      <c r="I56" s="19">
        <v>1</v>
      </c>
      <c r="J56" s="20">
        <f t="shared" si="1"/>
        <v>1.049191</v>
      </c>
      <c r="K56" s="21">
        <f t="shared" si="2"/>
        <v>64998.19</v>
      </c>
      <c r="L56" s="30">
        <f>K56-'[2]СПК_2 ур_Госпиталь'!O53</f>
        <v>0</v>
      </c>
    </row>
    <row r="57" spans="1:12" ht="15.75" x14ac:dyDescent="0.25">
      <c r="A57" s="49">
        <v>50</v>
      </c>
      <c r="B57" s="36" t="s">
        <v>438</v>
      </c>
      <c r="C57" s="37" t="s">
        <v>55</v>
      </c>
      <c r="D57" s="43" t="s">
        <v>53</v>
      </c>
      <c r="E57" s="16">
        <f t="shared" si="0"/>
        <v>21000.26</v>
      </c>
      <c r="F57" s="21">
        <v>5.33</v>
      </c>
      <c r="G57" s="17">
        <v>0.87432600000000005</v>
      </c>
      <c r="H57" s="18">
        <v>1.2</v>
      </c>
      <c r="I57" s="19">
        <v>1</v>
      </c>
      <c r="J57" s="20">
        <f t="shared" si="1"/>
        <v>1.049191</v>
      </c>
      <c r="K57" s="21">
        <f t="shared" si="2"/>
        <v>117437.4</v>
      </c>
      <c r="L57" s="30">
        <f>K57-'[2]СПК_2 ур_Госпиталь'!O54</f>
        <v>0</v>
      </c>
    </row>
    <row r="58" spans="1:12" ht="15.75" x14ac:dyDescent="0.25">
      <c r="A58" s="49">
        <v>51</v>
      </c>
      <c r="B58" s="36" t="s">
        <v>439</v>
      </c>
      <c r="C58" s="37" t="s">
        <v>56</v>
      </c>
      <c r="D58" s="43" t="s">
        <v>53</v>
      </c>
      <c r="E58" s="16">
        <f t="shared" si="0"/>
        <v>21000.26</v>
      </c>
      <c r="F58" s="21">
        <v>0.77</v>
      </c>
      <c r="G58" s="17">
        <v>0.87432600000000005</v>
      </c>
      <c r="H58" s="18">
        <v>1.2</v>
      </c>
      <c r="I58" s="19">
        <v>1</v>
      </c>
      <c r="J58" s="20">
        <f t="shared" si="1"/>
        <v>1.049191</v>
      </c>
      <c r="K58" s="21">
        <f t="shared" si="2"/>
        <v>16965.63</v>
      </c>
      <c r="L58" s="30">
        <f>K58-'[2]СПК_2 ур_Госпиталь'!O55</f>
        <v>0</v>
      </c>
    </row>
    <row r="59" spans="1:12" ht="15.75" x14ac:dyDescent="0.25">
      <c r="A59" s="49">
        <v>52</v>
      </c>
      <c r="B59" s="36" t="s">
        <v>440</v>
      </c>
      <c r="C59" s="37" t="s">
        <v>57</v>
      </c>
      <c r="D59" s="43" t="s">
        <v>53</v>
      </c>
      <c r="E59" s="16">
        <f t="shared" si="0"/>
        <v>21000.26</v>
      </c>
      <c r="F59" s="21">
        <v>0.97</v>
      </c>
      <c r="G59" s="17">
        <v>0.87432600000000005</v>
      </c>
      <c r="H59" s="18">
        <v>1.2</v>
      </c>
      <c r="I59" s="19">
        <v>1</v>
      </c>
      <c r="J59" s="20">
        <f t="shared" si="1"/>
        <v>1.049191</v>
      </c>
      <c r="K59" s="21">
        <f t="shared" si="2"/>
        <v>21372.29</v>
      </c>
      <c r="L59" s="30">
        <f>K59-'[2]СПК_2 ур_Госпиталь'!O56</f>
        <v>0</v>
      </c>
    </row>
    <row r="60" spans="1:12" ht="15.75" x14ac:dyDescent="0.25">
      <c r="A60" s="49">
        <v>53</v>
      </c>
      <c r="B60" s="36" t="s">
        <v>441</v>
      </c>
      <c r="C60" s="37" t="s">
        <v>58</v>
      </c>
      <c r="D60" s="43" t="s">
        <v>53</v>
      </c>
      <c r="E60" s="16">
        <f t="shared" si="0"/>
        <v>21000.26</v>
      </c>
      <c r="F60" s="21">
        <v>0.88</v>
      </c>
      <c r="G60" s="17">
        <v>0.87432600000000005</v>
      </c>
      <c r="H60" s="18">
        <v>1.2</v>
      </c>
      <c r="I60" s="19">
        <v>1</v>
      </c>
      <c r="J60" s="20">
        <f t="shared" si="1"/>
        <v>1.049191</v>
      </c>
      <c r="K60" s="21">
        <f t="shared" si="2"/>
        <v>19389.29</v>
      </c>
      <c r="L60" s="30">
        <f>K60-'[2]СПК_2 ур_Госпиталь'!O57</f>
        <v>0</v>
      </c>
    </row>
    <row r="61" spans="1:12" ht="15.75" x14ac:dyDescent="0.25">
      <c r="A61" s="49">
        <v>54</v>
      </c>
      <c r="B61" s="36" t="s">
        <v>442</v>
      </c>
      <c r="C61" s="37" t="s">
        <v>59</v>
      </c>
      <c r="D61" s="43" t="s">
        <v>53</v>
      </c>
      <c r="E61" s="16">
        <f t="shared" si="0"/>
        <v>21000.26</v>
      </c>
      <c r="F61" s="21">
        <v>1.05</v>
      </c>
      <c r="G61" s="17">
        <v>0.87432600000000005</v>
      </c>
      <c r="H61" s="18">
        <v>1.2</v>
      </c>
      <c r="I61" s="19">
        <v>1</v>
      </c>
      <c r="J61" s="20">
        <f t="shared" si="1"/>
        <v>1.049191</v>
      </c>
      <c r="K61" s="21">
        <f t="shared" si="2"/>
        <v>23134.95</v>
      </c>
      <c r="L61" s="30">
        <f>K61-'[2]СПК_2 ур_Госпиталь'!O58</f>
        <v>0</v>
      </c>
    </row>
    <row r="62" spans="1:12" ht="15.75" x14ac:dyDescent="0.25">
      <c r="A62" s="49">
        <v>55</v>
      </c>
      <c r="B62" s="36" t="s">
        <v>443</v>
      </c>
      <c r="C62" s="37" t="s">
        <v>60</v>
      </c>
      <c r="D62" s="43" t="s">
        <v>53</v>
      </c>
      <c r="E62" s="16">
        <f t="shared" si="0"/>
        <v>21000.26</v>
      </c>
      <c r="F62" s="21">
        <v>1.25</v>
      </c>
      <c r="G62" s="17">
        <v>0.87432600000000005</v>
      </c>
      <c r="H62" s="18">
        <v>1.2</v>
      </c>
      <c r="I62" s="19">
        <v>1</v>
      </c>
      <c r="J62" s="20">
        <f t="shared" si="1"/>
        <v>1.049191</v>
      </c>
      <c r="K62" s="21">
        <f t="shared" si="2"/>
        <v>27541.599999999999</v>
      </c>
      <c r="L62" s="30">
        <f>K62-'[2]СПК_2 ур_Госпиталь'!O59</f>
        <v>0</v>
      </c>
    </row>
    <row r="63" spans="1:12" ht="15.75" x14ac:dyDescent="0.25">
      <c r="A63" s="49">
        <v>56</v>
      </c>
      <c r="B63" s="36" t="s">
        <v>444</v>
      </c>
      <c r="C63" s="37" t="s">
        <v>62</v>
      </c>
      <c r="D63" s="43" t="s">
        <v>61</v>
      </c>
      <c r="E63" s="16">
        <f t="shared" si="0"/>
        <v>21000.26</v>
      </c>
      <c r="F63" s="21">
        <v>1.51</v>
      </c>
      <c r="G63" s="17">
        <v>0.87432600000000005</v>
      </c>
      <c r="H63" s="18">
        <v>1.2</v>
      </c>
      <c r="I63" s="19">
        <v>1</v>
      </c>
      <c r="J63" s="20">
        <f t="shared" si="1"/>
        <v>1.049191</v>
      </c>
      <c r="K63" s="21">
        <f t="shared" si="2"/>
        <v>33270.26</v>
      </c>
      <c r="L63" s="30">
        <f>K63-'[2]СПК_2 ур_Госпиталь'!O60</f>
        <v>0</v>
      </c>
    </row>
    <row r="64" spans="1:12" ht="15.75" x14ac:dyDescent="0.25">
      <c r="A64" s="49">
        <v>57</v>
      </c>
      <c r="B64" s="36" t="s">
        <v>445</v>
      </c>
      <c r="C64" s="37" t="s">
        <v>63</v>
      </c>
      <c r="D64" s="43" t="s">
        <v>61</v>
      </c>
      <c r="E64" s="16">
        <f t="shared" si="0"/>
        <v>21000.26</v>
      </c>
      <c r="F64" s="21">
        <v>2.2599999999999998</v>
      </c>
      <c r="G64" s="17">
        <v>0.87432600000000005</v>
      </c>
      <c r="H64" s="18">
        <v>1.2</v>
      </c>
      <c r="I64" s="19">
        <v>1</v>
      </c>
      <c r="J64" s="20">
        <f t="shared" si="1"/>
        <v>1.049191</v>
      </c>
      <c r="K64" s="21">
        <f t="shared" si="2"/>
        <v>49795.22</v>
      </c>
      <c r="L64" s="30">
        <f>K64-'[2]СПК_2 ур_Госпиталь'!O61</f>
        <v>0</v>
      </c>
    </row>
    <row r="65" spans="1:12" ht="15.75" x14ac:dyDescent="0.25">
      <c r="A65" s="49">
        <v>58</v>
      </c>
      <c r="B65" s="36" t="s">
        <v>446</v>
      </c>
      <c r="C65" s="37" t="s">
        <v>64</v>
      </c>
      <c r="D65" s="43" t="s">
        <v>61</v>
      </c>
      <c r="E65" s="16">
        <f t="shared" si="0"/>
        <v>21000.26</v>
      </c>
      <c r="F65" s="21">
        <v>1.38</v>
      </c>
      <c r="G65" s="17">
        <v>0.87432600000000005</v>
      </c>
      <c r="H65" s="18">
        <v>1.2</v>
      </c>
      <c r="I65" s="19">
        <v>1</v>
      </c>
      <c r="J65" s="20">
        <f t="shared" si="1"/>
        <v>1.049191</v>
      </c>
      <c r="K65" s="21">
        <f t="shared" si="2"/>
        <v>30405.93</v>
      </c>
      <c r="L65" s="30">
        <f>K65-'[2]СПК_2 ур_Госпиталь'!O62</f>
        <v>0</v>
      </c>
    </row>
    <row r="66" spans="1:12" ht="15.75" x14ac:dyDescent="0.25">
      <c r="A66" s="49">
        <v>59</v>
      </c>
      <c r="B66" s="36" t="s">
        <v>447</v>
      </c>
      <c r="C66" s="37" t="s">
        <v>65</v>
      </c>
      <c r="D66" s="43" t="s">
        <v>61</v>
      </c>
      <c r="E66" s="16">
        <f t="shared" si="0"/>
        <v>21000.26</v>
      </c>
      <c r="F66" s="21">
        <v>2.82</v>
      </c>
      <c r="G66" s="17">
        <v>0.87432600000000005</v>
      </c>
      <c r="H66" s="18">
        <v>1.2</v>
      </c>
      <c r="I66" s="19">
        <v>1</v>
      </c>
      <c r="J66" s="20">
        <f t="shared" si="1"/>
        <v>1.049191</v>
      </c>
      <c r="K66" s="21">
        <f t="shared" si="2"/>
        <v>62133.86</v>
      </c>
      <c r="L66" s="30">
        <f>K66-'[2]СПК_2 ур_Госпиталь'!O63</f>
        <v>0</v>
      </c>
    </row>
    <row r="67" spans="1:12" ht="15.75" x14ac:dyDescent="0.25">
      <c r="A67" s="49">
        <v>60</v>
      </c>
      <c r="B67" s="36" t="s">
        <v>448</v>
      </c>
      <c r="C67" s="37" t="s">
        <v>67</v>
      </c>
      <c r="D67" s="43" t="s">
        <v>66</v>
      </c>
      <c r="E67" s="16">
        <f t="shared" si="0"/>
        <v>21000.26</v>
      </c>
      <c r="F67" s="21">
        <v>0.57999999999999996</v>
      </c>
      <c r="G67" s="17">
        <v>0.87432600000000005</v>
      </c>
      <c r="H67" s="18">
        <v>1.2</v>
      </c>
      <c r="I67" s="19">
        <v>1</v>
      </c>
      <c r="J67" s="20">
        <f t="shared" si="1"/>
        <v>1.049191</v>
      </c>
      <c r="K67" s="21">
        <f t="shared" si="2"/>
        <v>12779.3</v>
      </c>
      <c r="L67" s="30">
        <f>K67-'[2]СПК_2 ур_Госпиталь'!O64</f>
        <v>0</v>
      </c>
    </row>
    <row r="68" spans="1:12" ht="15.75" x14ac:dyDescent="0.25">
      <c r="A68" s="49">
        <v>61</v>
      </c>
      <c r="B68" s="36" t="s">
        <v>449</v>
      </c>
      <c r="C68" s="37" t="s">
        <v>68</v>
      </c>
      <c r="D68" s="43" t="s">
        <v>66</v>
      </c>
      <c r="E68" s="16">
        <f t="shared" si="0"/>
        <v>21000.26</v>
      </c>
      <c r="F68" s="21">
        <v>0.62</v>
      </c>
      <c r="G68" s="17">
        <v>0.87432600000000005</v>
      </c>
      <c r="H68" s="18">
        <v>1.2</v>
      </c>
      <c r="I68" s="19">
        <v>1</v>
      </c>
      <c r="J68" s="20">
        <f t="shared" si="1"/>
        <v>1.049191</v>
      </c>
      <c r="K68" s="21">
        <f t="shared" si="2"/>
        <v>13660.64</v>
      </c>
      <c r="L68" s="30">
        <f>K68-'[2]СПК_2 ур_Госпиталь'!O65</f>
        <v>0</v>
      </c>
    </row>
    <row r="69" spans="1:12" ht="15.75" x14ac:dyDescent="0.25">
      <c r="A69" s="49">
        <v>62</v>
      </c>
      <c r="B69" s="36" t="s">
        <v>450</v>
      </c>
      <c r="C69" s="37" t="s">
        <v>69</v>
      </c>
      <c r="D69" s="43" t="s">
        <v>66</v>
      </c>
      <c r="E69" s="16">
        <f t="shared" si="0"/>
        <v>21000.26</v>
      </c>
      <c r="F69" s="21">
        <v>1.4</v>
      </c>
      <c r="G69" s="17">
        <v>0.87432600000000005</v>
      </c>
      <c r="H69" s="18">
        <v>1.2</v>
      </c>
      <c r="I69" s="19">
        <v>1</v>
      </c>
      <c r="J69" s="20">
        <f t="shared" si="1"/>
        <v>1.049191</v>
      </c>
      <c r="K69" s="21">
        <f t="shared" si="2"/>
        <v>30846.6</v>
      </c>
      <c r="L69" s="30">
        <f>K69-'[2]СПК_2 ур_Госпиталь'!O66</f>
        <v>0</v>
      </c>
    </row>
    <row r="70" spans="1:12" ht="15.75" x14ac:dyDescent="0.25">
      <c r="A70" s="49">
        <v>63</v>
      </c>
      <c r="B70" s="36" t="s">
        <v>451</v>
      </c>
      <c r="C70" s="37" t="s">
        <v>70</v>
      </c>
      <c r="D70" s="43" t="s">
        <v>66</v>
      </c>
      <c r="E70" s="16">
        <f t="shared" si="0"/>
        <v>21000.26</v>
      </c>
      <c r="F70" s="21">
        <v>1.27</v>
      </c>
      <c r="G70" s="17">
        <v>0.87432600000000005</v>
      </c>
      <c r="H70" s="18">
        <v>1.2</v>
      </c>
      <c r="I70" s="19">
        <v>1</v>
      </c>
      <c r="J70" s="20">
        <f t="shared" si="1"/>
        <v>1.049191</v>
      </c>
      <c r="K70" s="21">
        <f t="shared" si="2"/>
        <v>27982.27</v>
      </c>
      <c r="L70" s="30">
        <f>K70-'[2]СПК_2 ур_Госпиталь'!O67</f>
        <v>0</v>
      </c>
    </row>
    <row r="71" spans="1:12" ht="15.75" x14ac:dyDescent="0.25">
      <c r="A71" s="49">
        <v>64</v>
      </c>
      <c r="B71" s="36" t="s">
        <v>452</v>
      </c>
      <c r="C71" s="37" t="s">
        <v>71</v>
      </c>
      <c r="D71" s="43" t="s">
        <v>66</v>
      </c>
      <c r="E71" s="16">
        <f t="shared" si="0"/>
        <v>21000.26</v>
      </c>
      <c r="F71" s="21">
        <v>3.12</v>
      </c>
      <c r="G71" s="17">
        <v>0.87432600000000005</v>
      </c>
      <c r="H71" s="18">
        <v>1.2</v>
      </c>
      <c r="I71" s="19">
        <v>1</v>
      </c>
      <c r="J71" s="20">
        <f t="shared" si="1"/>
        <v>1.049191</v>
      </c>
      <c r="K71" s="21">
        <f t="shared" si="2"/>
        <v>68743.850000000006</v>
      </c>
      <c r="L71" s="30">
        <f>K71-'[2]СПК_2 ур_Госпиталь'!O68</f>
        <v>0</v>
      </c>
    </row>
    <row r="72" spans="1:12" ht="15.75" x14ac:dyDescent="0.25">
      <c r="A72" s="49">
        <v>65</v>
      </c>
      <c r="B72" s="36" t="s">
        <v>453</v>
      </c>
      <c r="C72" s="37" t="s">
        <v>72</v>
      </c>
      <c r="D72" s="43" t="s">
        <v>66</v>
      </c>
      <c r="E72" s="16">
        <f t="shared" si="0"/>
        <v>21000.26</v>
      </c>
      <c r="F72" s="21">
        <v>4.51</v>
      </c>
      <c r="G72" s="17">
        <v>0.87432600000000005</v>
      </c>
      <c r="H72" s="18">
        <v>1.2</v>
      </c>
      <c r="I72" s="19">
        <v>1</v>
      </c>
      <c r="J72" s="20">
        <f t="shared" si="1"/>
        <v>1.049191</v>
      </c>
      <c r="K72" s="21">
        <f t="shared" si="2"/>
        <v>99370.11</v>
      </c>
      <c r="L72" s="30">
        <f>K72-'[2]СПК_2 ур_Госпиталь'!O69</f>
        <v>0</v>
      </c>
    </row>
    <row r="73" spans="1:12" ht="15.75" x14ac:dyDescent="0.25">
      <c r="A73" s="49">
        <v>66</v>
      </c>
      <c r="B73" s="36" t="s">
        <v>454</v>
      </c>
      <c r="C73" s="37" t="s">
        <v>348</v>
      </c>
      <c r="D73" s="43" t="s">
        <v>66</v>
      </c>
      <c r="E73" s="16">
        <f t="shared" ref="E73:E136" si="3">$E$7</f>
        <v>21000.26</v>
      </c>
      <c r="F73" s="21">
        <v>7.2</v>
      </c>
      <c r="G73" s="17">
        <v>0.87432600000000005</v>
      </c>
      <c r="H73" s="18">
        <v>1.2</v>
      </c>
      <c r="I73" s="19">
        <v>1</v>
      </c>
      <c r="J73" s="20">
        <f t="shared" ref="J73:J136" si="4">ROUND(G73*H73*I73,6)</f>
        <v>1.049191</v>
      </c>
      <c r="K73" s="21">
        <f t="shared" ref="K73:K136" si="5">ROUND(E73*F73*J73,2)</f>
        <v>158639.64000000001</v>
      </c>
      <c r="L73" s="30">
        <f>K73-'[2]СПК_2 ур_Госпиталь'!O70</f>
        <v>0</v>
      </c>
    </row>
    <row r="74" spans="1:12" ht="15.75" x14ac:dyDescent="0.25">
      <c r="A74" s="49">
        <v>67</v>
      </c>
      <c r="B74" s="36" t="s">
        <v>455</v>
      </c>
      <c r="C74" s="37" t="s">
        <v>73</v>
      </c>
      <c r="D74" s="43" t="s">
        <v>66</v>
      </c>
      <c r="E74" s="16">
        <f t="shared" si="3"/>
        <v>21000.26</v>
      </c>
      <c r="F74" s="21">
        <v>1.18</v>
      </c>
      <c r="G74" s="17">
        <v>0.87432600000000005</v>
      </c>
      <c r="H74" s="18">
        <v>1.2</v>
      </c>
      <c r="I74" s="19">
        <v>1</v>
      </c>
      <c r="J74" s="20">
        <f t="shared" si="4"/>
        <v>1.049191</v>
      </c>
      <c r="K74" s="21">
        <f t="shared" si="5"/>
        <v>25999.27</v>
      </c>
      <c r="L74" s="30">
        <f>K74-'[2]СПК_2 ур_Госпиталь'!O71</f>
        <v>0</v>
      </c>
    </row>
    <row r="75" spans="1:12" ht="15.75" x14ac:dyDescent="0.25">
      <c r="A75" s="49">
        <v>68</v>
      </c>
      <c r="B75" s="36" t="s">
        <v>456</v>
      </c>
      <c r="C75" s="37" t="s">
        <v>74</v>
      </c>
      <c r="D75" s="43" t="s">
        <v>66</v>
      </c>
      <c r="E75" s="16">
        <f t="shared" si="3"/>
        <v>21000.26</v>
      </c>
      <c r="F75" s="21">
        <v>0.98</v>
      </c>
      <c r="G75" s="17">
        <v>0.87432600000000005</v>
      </c>
      <c r="H75" s="18">
        <v>1.2</v>
      </c>
      <c r="I75" s="19">
        <v>1</v>
      </c>
      <c r="J75" s="20">
        <f t="shared" si="4"/>
        <v>1.049191</v>
      </c>
      <c r="K75" s="21">
        <f t="shared" si="5"/>
        <v>21592.62</v>
      </c>
      <c r="L75" s="30">
        <f>K75-'[2]СПК_2 ур_Госпиталь'!O72</f>
        <v>0</v>
      </c>
    </row>
    <row r="76" spans="1:12" ht="30" x14ac:dyDescent="0.25">
      <c r="A76" s="49">
        <v>69</v>
      </c>
      <c r="B76" s="36" t="s">
        <v>457</v>
      </c>
      <c r="C76" s="37" t="s">
        <v>75</v>
      </c>
      <c r="D76" s="43" t="s">
        <v>66</v>
      </c>
      <c r="E76" s="16">
        <f t="shared" si="3"/>
        <v>21000.26</v>
      </c>
      <c r="F76" s="21">
        <v>0.35</v>
      </c>
      <c r="G76" s="17">
        <v>0.87432600000000005</v>
      </c>
      <c r="H76" s="18">
        <v>1.2</v>
      </c>
      <c r="I76" s="19">
        <v>1</v>
      </c>
      <c r="J76" s="20">
        <f t="shared" si="4"/>
        <v>1.049191</v>
      </c>
      <c r="K76" s="21">
        <f t="shared" si="5"/>
        <v>7711.65</v>
      </c>
      <c r="L76" s="30">
        <f>K76-'[2]СПК_2 ур_Госпиталь'!O73</f>
        <v>0</v>
      </c>
    </row>
    <row r="77" spans="1:12" ht="15.75" x14ac:dyDescent="0.25">
      <c r="A77" s="49">
        <v>70</v>
      </c>
      <c r="B77" s="36" t="s">
        <v>458</v>
      </c>
      <c r="C77" s="37" t="s">
        <v>76</v>
      </c>
      <c r="D77" s="43" t="s">
        <v>66</v>
      </c>
      <c r="E77" s="16">
        <f t="shared" si="3"/>
        <v>21000.26</v>
      </c>
      <c r="F77" s="21">
        <v>0.5</v>
      </c>
      <c r="G77" s="17">
        <v>1.4</v>
      </c>
      <c r="H77" s="18">
        <v>1.2</v>
      </c>
      <c r="I77" s="19">
        <v>1</v>
      </c>
      <c r="J77" s="20">
        <f t="shared" si="4"/>
        <v>1.68</v>
      </c>
      <c r="K77" s="21">
        <f t="shared" si="5"/>
        <v>17640.22</v>
      </c>
      <c r="L77" s="30">
        <f>K77-'[2]СПК_2 ур_Госпиталь'!O74</f>
        <v>0</v>
      </c>
    </row>
    <row r="78" spans="1:12" ht="15.75" x14ac:dyDescent="0.25">
      <c r="A78" s="49">
        <v>71</v>
      </c>
      <c r="B78" s="36" t="s">
        <v>459</v>
      </c>
      <c r="C78" s="37" t="s">
        <v>77</v>
      </c>
      <c r="D78" s="43" t="s">
        <v>66</v>
      </c>
      <c r="E78" s="16">
        <f t="shared" si="3"/>
        <v>21000.26</v>
      </c>
      <c r="F78" s="21">
        <v>1</v>
      </c>
      <c r="G78" s="17">
        <v>0.87432600000000005</v>
      </c>
      <c r="H78" s="18">
        <v>1.2</v>
      </c>
      <c r="I78" s="19">
        <v>1</v>
      </c>
      <c r="J78" s="20">
        <f t="shared" si="4"/>
        <v>1.049191</v>
      </c>
      <c r="K78" s="21">
        <f t="shared" si="5"/>
        <v>22033.279999999999</v>
      </c>
      <c r="L78" s="30">
        <f>K78-'[2]СПК_2 ур_Госпиталь'!O75</f>
        <v>0</v>
      </c>
    </row>
    <row r="79" spans="1:12" ht="15.75" x14ac:dyDescent="0.25">
      <c r="A79" s="49">
        <v>72</v>
      </c>
      <c r="B79" s="36" t="s">
        <v>460</v>
      </c>
      <c r="C79" s="37" t="s">
        <v>748</v>
      </c>
      <c r="D79" s="43" t="s">
        <v>66</v>
      </c>
      <c r="E79" s="16">
        <f t="shared" si="3"/>
        <v>21000.26</v>
      </c>
      <c r="F79" s="21">
        <v>4.4000000000000004</v>
      </c>
      <c r="G79" s="17">
        <v>0.87432600000000005</v>
      </c>
      <c r="H79" s="18">
        <v>1.2</v>
      </c>
      <c r="I79" s="19">
        <v>1</v>
      </c>
      <c r="J79" s="20">
        <f t="shared" si="4"/>
        <v>1.049191</v>
      </c>
      <c r="K79" s="21">
        <f t="shared" si="5"/>
        <v>96946.45</v>
      </c>
      <c r="L79" s="30">
        <f>K79-'[2]СПК_2 ур_Госпиталь'!O76</f>
        <v>0</v>
      </c>
    </row>
    <row r="80" spans="1:12" ht="15.75" x14ac:dyDescent="0.25">
      <c r="A80" s="49">
        <v>73</v>
      </c>
      <c r="B80" s="36" t="s">
        <v>461</v>
      </c>
      <c r="C80" s="37" t="s">
        <v>78</v>
      </c>
      <c r="D80" s="43" t="s">
        <v>66</v>
      </c>
      <c r="E80" s="16">
        <f t="shared" si="3"/>
        <v>21000.26</v>
      </c>
      <c r="F80" s="21">
        <v>2.2999999999999998</v>
      </c>
      <c r="G80" s="17">
        <v>0.87432600000000005</v>
      </c>
      <c r="H80" s="18">
        <v>1.2</v>
      </c>
      <c r="I80" s="19">
        <v>1</v>
      </c>
      <c r="J80" s="20">
        <f t="shared" si="4"/>
        <v>1.049191</v>
      </c>
      <c r="K80" s="21">
        <f t="shared" si="5"/>
        <v>50676.55</v>
      </c>
      <c r="L80" s="30">
        <f>K80-'[2]СПК_2 ур_Госпиталь'!O77</f>
        <v>0</v>
      </c>
    </row>
    <row r="81" spans="1:12" ht="15.75" x14ac:dyDescent="0.25">
      <c r="A81" s="49">
        <v>74</v>
      </c>
      <c r="B81" s="36" t="s">
        <v>462</v>
      </c>
      <c r="C81" s="37" t="s">
        <v>80</v>
      </c>
      <c r="D81" s="43" t="s">
        <v>79</v>
      </c>
      <c r="E81" s="16">
        <f t="shared" si="3"/>
        <v>21000.26</v>
      </c>
      <c r="F81" s="21">
        <v>1.42</v>
      </c>
      <c r="G81" s="17">
        <v>0.87432600000000005</v>
      </c>
      <c r="H81" s="18">
        <v>1.2</v>
      </c>
      <c r="I81" s="19">
        <v>1</v>
      </c>
      <c r="J81" s="20">
        <f t="shared" si="4"/>
        <v>1.049191</v>
      </c>
      <c r="K81" s="21">
        <f t="shared" si="5"/>
        <v>31287.26</v>
      </c>
      <c r="L81" s="30">
        <f>K81-'[2]СПК_2 ур_Госпиталь'!O78</f>
        <v>0</v>
      </c>
    </row>
    <row r="82" spans="1:12" ht="75.75" customHeight="1" x14ac:dyDescent="0.25">
      <c r="A82" s="49">
        <v>75</v>
      </c>
      <c r="B82" s="36" t="s">
        <v>463</v>
      </c>
      <c r="C82" s="37" t="s">
        <v>81</v>
      </c>
      <c r="D82" s="43" t="s">
        <v>79</v>
      </c>
      <c r="E82" s="16">
        <f t="shared" si="3"/>
        <v>21000.26</v>
      </c>
      <c r="F82" s="21">
        <v>2.81</v>
      </c>
      <c r="G82" s="17">
        <v>1</v>
      </c>
      <c r="H82" s="18">
        <v>1.2</v>
      </c>
      <c r="I82" s="19">
        <v>1</v>
      </c>
      <c r="J82" s="20">
        <f t="shared" si="4"/>
        <v>1.2</v>
      </c>
      <c r="K82" s="21">
        <f t="shared" si="5"/>
        <v>70812.88</v>
      </c>
      <c r="L82" s="30">
        <f>K82-'[2]СПК_2 ур_Госпиталь'!O79</f>
        <v>0</v>
      </c>
    </row>
    <row r="83" spans="1:12" ht="30" x14ac:dyDescent="0.25">
      <c r="A83" s="49">
        <v>76</v>
      </c>
      <c r="B83" s="36" t="s">
        <v>464</v>
      </c>
      <c r="C83" s="37" t="s">
        <v>749</v>
      </c>
      <c r="D83" s="43" t="s">
        <v>79</v>
      </c>
      <c r="E83" s="16">
        <f t="shared" si="3"/>
        <v>21000.26</v>
      </c>
      <c r="F83" s="21">
        <v>3.48</v>
      </c>
      <c r="G83" s="17">
        <v>1</v>
      </c>
      <c r="H83" s="18">
        <v>1.2</v>
      </c>
      <c r="I83" s="19">
        <v>1</v>
      </c>
      <c r="J83" s="20">
        <f t="shared" si="4"/>
        <v>1.2</v>
      </c>
      <c r="K83" s="21">
        <f t="shared" si="5"/>
        <v>87697.09</v>
      </c>
      <c r="L83" s="30">
        <f>K83-'[2]СПК_2 ур_Госпиталь'!O80</f>
        <v>0</v>
      </c>
    </row>
    <row r="84" spans="1:12" ht="15.75" x14ac:dyDescent="0.25">
      <c r="A84" s="49">
        <v>77</v>
      </c>
      <c r="B84" s="36" t="s">
        <v>465</v>
      </c>
      <c r="C84" s="37" t="s">
        <v>82</v>
      </c>
      <c r="D84" s="43" t="s">
        <v>79</v>
      </c>
      <c r="E84" s="16">
        <f t="shared" si="3"/>
        <v>21000.26</v>
      </c>
      <c r="F84" s="21">
        <v>1.1200000000000001</v>
      </c>
      <c r="G84" s="17">
        <v>0.87432600000000005</v>
      </c>
      <c r="H84" s="18">
        <v>1.2</v>
      </c>
      <c r="I84" s="19">
        <v>1</v>
      </c>
      <c r="J84" s="20">
        <f t="shared" si="4"/>
        <v>1.049191</v>
      </c>
      <c r="K84" s="21">
        <f t="shared" si="5"/>
        <v>24677.279999999999</v>
      </c>
      <c r="L84" s="30">
        <f>K84-'[2]СПК_2 ур_Госпиталь'!O81</f>
        <v>0</v>
      </c>
    </row>
    <row r="85" spans="1:12" ht="15.75" x14ac:dyDescent="0.25">
      <c r="A85" s="49">
        <v>78</v>
      </c>
      <c r="B85" s="36" t="s">
        <v>466</v>
      </c>
      <c r="C85" s="37" t="s">
        <v>83</v>
      </c>
      <c r="D85" s="43" t="s">
        <v>79</v>
      </c>
      <c r="E85" s="16">
        <f t="shared" si="3"/>
        <v>21000.26</v>
      </c>
      <c r="F85" s="21">
        <v>2.0099999999999998</v>
      </c>
      <c r="G85" s="17">
        <v>1</v>
      </c>
      <c r="H85" s="18">
        <v>1.2</v>
      </c>
      <c r="I85" s="19">
        <v>1</v>
      </c>
      <c r="J85" s="20">
        <f t="shared" si="4"/>
        <v>1.2</v>
      </c>
      <c r="K85" s="21">
        <f t="shared" si="5"/>
        <v>50652.63</v>
      </c>
      <c r="L85" s="30">
        <f>K85-'[2]СПК_2 ур_Госпиталь'!O82</f>
        <v>0</v>
      </c>
    </row>
    <row r="86" spans="1:12" ht="15.75" x14ac:dyDescent="0.25">
      <c r="A86" s="49">
        <v>79</v>
      </c>
      <c r="B86" s="36" t="s">
        <v>467</v>
      </c>
      <c r="C86" s="37" t="s">
        <v>84</v>
      </c>
      <c r="D86" s="43" t="s">
        <v>79</v>
      </c>
      <c r="E86" s="16">
        <f t="shared" si="3"/>
        <v>21000.26</v>
      </c>
      <c r="F86" s="21">
        <v>1.42</v>
      </c>
      <c r="G86" s="17">
        <v>0.87432600000000005</v>
      </c>
      <c r="H86" s="18">
        <v>1.2</v>
      </c>
      <c r="I86" s="19">
        <v>1</v>
      </c>
      <c r="J86" s="20">
        <f t="shared" si="4"/>
        <v>1.049191</v>
      </c>
      <c r="K86" s="21">
        <f t="shared" si="5"/>
        <v>31287.26</v>
      </c>
      <c r="L86" s="30">
        <f>K86-'[2]СПК_2 ур_Госпиталь'!O83</f>
        <v>0</v>
      </c>
    </row>
    <row r="87" spans="1:12" ht="15.75" x14ac:dyDescent="0.25">
      <c r="A87" s="49">
        <v>80</v>
      </c>
      <c r="B87" s="36" t="s">
        <v>468</v>
      </c>
      <c r="C87" s="37" t="s">
        <v>85</v>
      </c>
      <c r="D87" s="43" t="s">
        <v>79</v>
      </c>
      <c r="E87" s="16">
        <f t="shared" si="3"/>
        <v>21000.26</v>
      </c>
      <c r="F87" s="21">
        <v>2.38</v>
      </c>
      <c r="G87" s="17">
        <v>1</v>
      </c>
      <c r="H87" s="18">
        <v>1.2</v>
      </c>
      <c r="I87" s="19">
        <v>1</v>
      </c>
      <c r="J87" s="20">
        <f t="shared" si="4"/>
        <v>1.2</v>
      </c>
      <c r="K87" s="21">
        <f t="shared" si="5"/>
        <v>59976.74</v>
      </c>
      <c r="L87" s="30">
        <f>K87-'[2]СПК_2 ур_Госпиталь'!O84</f>
        <v>0</v>
      </c>
    </row>
    <row r="88" spans="1:12" ht="15.75" x14ac:dyDescent="0.25">
      <c r="A88" s="49">
        <v>81</v>
      </c>
      <c r="B88" s="36" t="s">
        <v>469</v>
      </c>
      <c r="C88" s="37" t="s">
        <v>87</v>
      </c>
      <c r="D88" s="43" t="s">
        <v>86</v>
      </c>
      <c r="E88" s="16">
        <f t="shared" si="3"/>
        <v>21000.26</v>
      </c>
      <c r="F88" s="21">
        <v>0.84</v>
      </c>
      <c r="G88" s="17">
        <v>0.87432600000000005</v>
      </c>
      <c r="H88" s="18">
        <v>1.2</v>
      </c>
      <c r="I88" s="19">
        <v>1</v>
      </c>
      <c r="J88" s="20">
        <f t="shared" si="4"/>
        <v>1.049191</v>
      </c>
      <c r="K88" s="21">
        <f t="shared" si="5"/>
        <v>18507.96</v>
      </c>
      <c r="L88" s="30">
        <f>K88-'[2]СПК_2 ур_Госпиталь'!O85</f>
        <v>0</v>
      </c>
    </row>
    <row r="89" spans="1:12" ht="15.75" x14ac:dyDescent="0.25">
      <c r="A89" s="49">
        <v>82</v>
      </c>
      <c r="B89" s="36" t="s">
        <v>470</v>
      </c>
      <c r="C89" s="37" t="s">
        <v>88</v>
      </c>
      <c r="D89" s="43" t="s">
        <v>86</v>
      </c>
      <c r="E89" s="16">
        <f t="shared" si="3"/>
        <v>21000.26</v>
      </c>
      <c r="F89" s="21">
        <v>1.74</v>
      </c>
      <c r="G89" s="17">
        <v>0.87432600000000005</v>
      </c>
      <c r="H89" s="18">
        <v>1.2</v>
      </c>
      <c r="I89" s="19">
        <v>1</v>
      </c>
      <c r="J89" s="20">
        <f t="shared" si="4"/>
        <v>1.049191</v>
      </c>
      <c r="K89" s="21">
        <f t="shared" si="5"/>
        <v>38337.910000000003</v>
      </c>
      <c r="L89" s="30">
        <f>K89-'[2]СПК_2 ур_Госпиталь'!O86</f>
        <v>0</v>
      </c>
    </row>
    <row r="90" spans="1:12" ht="15.75" x14ac:dyDescent="0.25">
      <c r="A90" s="49">
        <v>83</v>
      </c>
      <c r="B90" s="36" t="s">
        <v>471</v>
      </c>
      <c r="C90" s="37" t="s">
        <v>89</v>
      </c>
      <c r="D90" s="43" t="s">
        <v>86</v>
      </c>
      <c r="E90" s="16">
        <f t="shared" si="3"/>
        <v>21000.26</v>
      </c>
      <c r="F90" s="21">
        <v>2.4900000000000002</v>
      </c>
      <c r="G90" s="17">
        <v>0.87432600000000005</v>
      </c>
      <c r="H90" s="18">
        <v>1.2</v>
      </c>
      <c r="I90" s="19">
        <v>1</v>
      </c>
      <c r="J90" s="20">
        <f t="shared" si="4"/>
        <v>1.049191</v>
      </c>
      <c r="K90" s="21">
        <f t="shared" si="5"/>
        <v>54862.879999999997</v>
      </c>
      <c r="L90" s="30">
        <f>K90-'[2]СПК_2 ур_Госпиталь'!O87</f>
        <v>0</v>
      </c>
    </row>
    <row r="91" spans="1:12" ht="15.75" x14ac:dyDescent="0.25">
      <c r="A91" s="49">
        <v>84</v>
      </c>
      <c r="B91" s="36" t="s">
        <v>472</v>
      </c>
      <c r="C91" s="37" t="s">
        <v>91</v>
      </c>
      <c r="D91" s="43" t="s">
        <v>90</v>
      </c>
      <c r="E91" s="16">
        <f t="shared" si="3"/>
        <v>21000.26</v>
      </c>
      <c r="F91" s="21">
        <v>0.98</v>
      </c>
      <c r="G91" s="17">
        <v>0.87432600000000005</v>
      </c>
      <c r="H91" s="18">
        <v>1.2</v>
      </c>
      <c r="I91" s="19">
        <v>1</v>
      </c>
      <c r="J91" s="20">
        <f t="shared" si="4"/>
        <v>1.049191</v>
      </c>
      <c r="K91" s="21">
        <f t="shared" si="5"/>
        <v>21592.62</v>
      </c>
      <c r="L91" s="30">
        <f>K91-'[2]СПК_2 ур_Госпиталь'!O88</f>
        <v>0</v>
      </c>
    </row>
    <row r="92" spans="1:12" ht="15.75" x14ac:dyDescent="0.25">
      <c r="A92" s="49">
        <v>85</v>
      </c>
      <c r="B92" s="36" t="s">
        <v>473</v>
      </c>
      <c r="C92" s="37" t="s">
        <v>92</v>
      </c>
      <c r="D92" s="43" t="s">
        <v>90</v>
      </c>
      <c r="E92" s="16">
        <f t="shared" si="3"/>
        <v>21000.26</v>
      </c>
      <c r="F92" s="21">
        <v>1.55</v>
      </c>
      <c r="G92" s="17">
        <v>0.87432600000000005</v>
      </c>
      <c r="H92" s="18">
        <v>1.2</v>
      </c>
      <c r="I92" s="19">
        <v>1</v>
      </c>
      <c r="J92" s="20">
        <f t="shared" si="4"/>
        <v>1.049191</v>
      </c>
      <c r="K92" s="21">
        <f t="shared" si="5"/>
        <v>34151.589999999997</v>
      </c>
      <c r="L92" s="30">
        <f>K92-'[2]СПК_2 ур_Госпиталь'!O89</f>
        <v>0</v>
      </c>
    </row>
    <row r="93" spans="1:12" ht="15.75" x14ac:dyDescent="0.25">
      <c r="A93" s="49">
        <v>86</v>
      </c>
      <c r="B93" s="36" t="s">
        <v>474</v>
      </c>
      <c r="C93" s="37" t="s">
        <v>93</v>
      </c>
      <c r="D93" s="43" t="s">
        <v>90</v>
      </c>
      <c r="E93" s="16">
        <f t="shared" si="3"/>
        <v>21000.26</v>
      </c>
      <c r="F93" s="21">
        <v>0.84</v>
      </c>
      <c r="G93" s="17">
        <v>0.87432600000000005</v>
      </c>
      <c r="H93" s="18">
        <v>1.2</v>
      </c>
      <c r="I93" s="19">
        <v>1</v>
      </c>
      <c r="J93" s="20">
        <f t="shared" si="4"/>
        <v>1.049191</v>
      </c>
      <c r="K93" s="21">
        <f t="shared" si="5"/>
        <v>18507.96</v>
      </c>
      <c r="L93" s="30">
        <f>K93-'[2]СПК_2 ур_Госпиталь'!O90</f>
        <v>0</v>
      </c>
    </row>
    <row r="94" spans="1:12" ht="15.75" x14ac:dyDescent="0.25">
      <c r="A94" s="49">
        <v>87</v>
      </c>
      <c r="B94" s="36" t="s">
        <v>475</v>
      </c>
      <c r="C94" s="37" t="s">
        <v>94</v>
      </c>
      <c r="D94" s="43" t="s">
        <v>90</v>
      </c>
      <c r="E94" s="16">
        <f t="shared" si="3"/>
        <v>21000.26</v>
      </c>
      <c r="F94" s="21">
        <v>1.33</v>
      </c>
      <c r="G94" s="17">
        <v>0.87432600000000005</v>
      </c>
      <c r="H94" s="18">
        <v>1.2</v>
      </c>
      <c r="I94" s="19">
        <v>1</v>
      </c>
      <c r="J94" s="20">
        <f t="shared" si="4"/>
        <v>1.049191</v>
      </c>
      <c r="K94" s="21">
        <f t="shared" si="5"/>
        <v>29304.27</v>
      </c>
      <c r="L94" s="30">
        <f>K94-'[2]СПК_2 ур_Госпиталь'!O91</f>
        <v>0</v>
      </c>
    </row>
    <row r="95" spans="1:12" ht="15.75" x14ac:dyDescent="0.25">
      <c r="A95" s="49">
        <v>88</v>
      </c>
      <c r="B95" s="36" t="s">
        <v>476</v>
      </c>
      <c r="C95" s="37" t="s">
        <v>95</v>
      </c>
      <c r="D95" s="43" t="s">
        <v>90</v>
      </c>
      <c r="E95" s="16">
        <f t="shared" si="3"/>
        <v>21000.26</v>
      </c>
      <c r="F95" s="21">
        <v>0.96</v>
      </c>
      <c r="G95" s="17">
        <v>0.87432600000000005</v>
      </c>
      <c r="H95" s="18">
        <v>1.2</v>
      </c>
      <c r="I95" s="19">
        <v>1</v>
      </c>
      <c r="J95" s="20">
        <f t="shared" si="4"/>
        <v>1.049191</v>
      </c>
      <c r="K95" s="21">
        <f t="shared" si="5"/>
        <v>21151.95</v>
      </c>
      <c r="L95" s="30">
        <f>K95-'[2]СПК_2 ур_Госпиталь'!O92</f>
        <v>0</v>
      </c>
    </row>
    <row r="96" spans="1:12" ht="15.75" x14ac:dyDescent="0.25">
      <c r="A96" s="49">
        <v>89</v>
      </c>
      <c r="B96" s="36" t="s">
        <v>477</v>
      </c>
      <c r="C96" s="37" t="s">
        <v>96</v>
      </c>
      <c r="D96" s="43" t="s">
        <v>90</v>
      </c>
      <c r="E96" s="16">
        <f t="shared" si="3"/>
        <v>21000.26</v>
      </c>
      <c r="F96" s="21">
        <v>2.0099999999999998</v>
      </c>
      <c r="G96" s="17">
        <v>0.87432600000000005</v>
      </c>
      <c r="H96" s="18">
        <v>1.2</v>
      </c>
      <c r="I96" s="19">
        <v>1</v>
      </c>
      <c r="J96" s="20">
        <f t="shared" si="4"/>
        <v>1.049191</v>
      </c>
      <c r="K96" s="21">
        <f t="shared" si="5"/>
        <v>44286.9</v>
      </c>
      <c r="L96" s="30">
        <f>K96-'[2]СПК_2 ур_Госпиталь'!O93</f>
        <v>0</v>
      </c>
    </row>
    <row r="97" spans="1:12" ht="15.75" x14ac:dyDescent="0.25">
      <c r="A97" s="49">
        <v>90</v>
      </c>
      <c r="B97" s="36" t="s">
        <v>478</v>
      </c>
      <c r="C97" s="37" t="s">
        <v>97</v>
      </c>
      <c r="D97" s="43" t="s">
        <v>90</v>
      </c>
      <c r="E97" s="16">
        <f t="shared" si="3"/>
        <v>21000.26</v>
      </c>
      <c r="F97" s="21">
        <v>1.02</v>
      </c>
      <c r="G97" s="17">
        <v>0.87432600000000005</v>
      </c>
      <c r="H97" s="18">
        <v>1.2</v>
      </c>
      <c r="I97" s="19">
        <v>1</v>
      </c>
      <c r="J97" s="20">
        <f t="shared" si="4"/>
        <v>1.049191</v>
      </c>
      <c r="K97" s="21">
        <f t="shared" si="5"/>
        <v>22473.95</v>
      </c>
      <c r="L97" s="30">
        <f>K97-'[2]СПК_2 ур_Госпиталь'!O94</f>
        <v>0</v>
      </c>
    </row>
    <row r="98" spans="1:12" ht="30" x14ac:dyDescent="0.25">
      <c r="A98" s="49">
        <v>91</v>
      </c>
      <c r="B98" s="36" t="s">
        <v>479</v>
      </c>
      <c r="C98" s="37" t="s">
        <v>750</v>
      </c>
      <c r="D98" s="43" t="s">
        <v>90</v>
      </c>
      <c r="E98" s="16">
        <f t="shared" si="3"/>
        <v>21000.26</v>
      </c>
      <c r="F98" s="21">
        <v>1.61</v>
      </c>
      <c r="G98" s="17">
        <v>0.87432600000000005</v>
      </c>
      <c r="H98" s="18">
        <v>1.2</v>
      </c>
      <c r="I98" s="19">
        <v>1</v>
      </c>
      <c r="J98" s="20">
        <f t="shared" si="4"/>
        <v>1.049191</v>
      </c>
      <c r="K98" s="21">
        <f t="shared" si="5"/>
        <v>35473.589999999997</v>
      </c>
      <c r="L98" s="30">
        <f>K98-'[2]СПК_2 ур_Госпиталь'!O95</f>
        <v>5912.2599999999948</v>
      </c>
    </row>
    <row r="99" spans="1:12" ht="30" x14ac:dyDescent="0.25">
      <c r="A99" s="49">
        <v>92</v>
      </c>
      <c r="B99" s="36" t="s">
        <v>480</v>
      </c>
      <c r="C99" s="37" t="s">
        <v>751</v>
      </c>
      <c r="D99" s="43" t="s">
        <v>90</v>
      </c>
      <c r="E99" s="16">
        <f t="shared" si="3"/>
        <v>21000.26</v>
      </c>
      <c r="F99" s="21">
        <v>2.0499999999999998</v>
      </c>
      <c r="G99" s="17">
        <v>0.87432600000000005</v>
      </c>
      <c r="H99" s="18">
        <v>1.2</v>
      </c>
      <c r="I99" s="19">
        <v>1</v>
      </c>
      <c r="J99" s="20">
        <f t="shared" si="4"/>
        <v>1.049191</v>
      </c>
      <c r="K99" s="21">
        <f t="shared" si="5"/>
        <v>45168.23</v>
      </c>
      <c r="L99" s="30">
        <f>K99-'[2]СПК_2 ур_Госпиталь'!O96</f>
        <v>7528.0300000000061</v>
      </c>
    </row>
    <row r="100" spans="1:12" ht="15.75" x14ac:dyDescent="0.25">
      <c r="A100" s="49">
        <v>93</v>
      </c>
      <c r="B100" s="36" t="s">
        <v>481</v>
      </c>
      <c r="C100" s="37" t="s">
        <v>98</v>
      </c>
      <c r="D100" s="43" t="s">
        <v>90</v>
      </c>
      <c r="E100" s="16">
        <f t="shared" si="3"/>
        <v>21000.26</v>
      </c>
      <c r="F100" s="21">
        <v>0.74</v>
      </c>
      <c r="G100" s="17">
        <v>1.4</v>
      </c>
      <c r="H100" s="18">
        <v>1.2</v>
      </c>
      <c r="I100" s="19">
        <v>1</v>
      </c>
      <c r="J100" s="20">
        <f t="shared" si="4"/>
        <v>1.68</v>
      </c>
      <c r="K100" s="21">
        <f t="shared" si="5"/>
        <v>26107.52</v>
      </c>
      <c r="L100" s="30">
        <f>K100-'[2]СПК_2 ур_Госпиталь'!O97</f>
        <v>0</v>
      </c>
    </row>
    <row r="101" spans="1:12" ht="15.75" x14ac:dyDescent="0.25">
      <c r="A101" s="49">
        <v>94</v>
      </c>
      <c r="B101" s="36" t="s">
        <v>482</v>
      </c>
      <c r="C101" s="37" t="s">
        <v>99</v>
      </c>
      <c r="D101" s="43" t="s">
        <v>90</v>
      </c>
      <c r="E101" s="16">
        <f t="shared" si="3"/>
        <v>21000.26</v>
      </c>
      <c r="F101" s="21">
        <v>0.99</v>
      </c>
      <c r="G101" s="17">
        <v>0.87432600000000005</v>
      </c>
      <c r="H101" s="18">
        <v>1.2</v>
      </c>
      <c r="I101" s="19">
        <v>1</v>
      </c>
      <c r="J101" s="20">
        <f t="shared" si="4"/>
        <v>1.049191</v>
      </c>
      <c r="K101" s="21">
        <f t="shared" si="5"/>
        <v>21812.95</v>
      </c>
      <c r="L101" s="30">
        <f>K101-'[2]СПК_2 ур_Госпиталь'!O98</f>
        <v>0</v>
      </c>
    </row>
    <row r="102" spans="1:12" ht="15.75" x14ac:dyDescent="0.25">
      <c r="A102" s="49">
        <v>95</v>
      </c>
      <c r="B102" s="36" t="s">
        <v>483</v>
      </c>
      <c r="C102" s="37" t="s">
        <v>100</v>
      </c>
      <c r="D102" s="43" t="s">
        <v>90</v>
      </c>
      <c r="E102" s="16">
        <f t="shared" si="3"/>
        <v>21000.26</v>
      </c>
      <c r="F102" s="21">
        <v>1.1499999999999999</v>
      </c>
      <c r="G102" s="17">
        <v>1.4</v>
      </c>
      <c r="H102" s="18">
        <v>1.2</v>
      </c>
      <c r="I102" s="19">
        <v>1</v>
      </c>
      <c r="J102" s="20">
        <f t="shared" si="4"/>
        <v>1.68</v>
      </c>
      <c r="K102" s="21">
        <f t="shared" si="5"/>
        <v>40572.5</v>
      </c>
      <c r="L102" s="30">
        <f>K102-'[2]СПК_2 ур_Госпиталь'!O99</f>
        <v>0</v>
      </c>
    </row>
    <row r="103" spans="1:12" ht="15.75" x14ac:dyDescent="0.25">
      <c r="A103" s="49">
        <v>96</v>
      </c>
      <c r="B103" s="36" t="s">
        <v>484</v>
      </c>
      <c r="C103" s="37" t="s">
        <v>101</v>
      </c>
      <c r="D103" s="43" t="s">
        <v>90</v>
      </c>
      <c r="E103" s="16">
        <f t="shared" si="3"/>
        <v>21000.26</v>
      </c>
      <c r="F103" s="21">
        <v>2.82</v>
      </c>
      <c r="G103" s="17">
        <v>0.87432600000000005</v>
      </c>
      <c r="H103" s="18">
        <v>1.2</v>
      </c>
      <c r="I103" s="19">
        <v>1</v>
      </c>
      <c r="J103" s="20">
        <f t="shared" si="4"/>
        <v>1.049191</v>
      </c>
      <c r="K103" s="21">
        <f t="shared" si="5"/>
        <v>62133.86</v>
      </c>
      <c r="L103" s="30">
        <f>K103-'[2]СПК_2 ур_Госпиталь'!O100</f>
        <v>0</v>
      </c>
    </row>
    <row r="104" spans="1:12" ht="15.75" x14ac:dyDescent="0.25">
      <c r="A104" s="49">
        <v>97</v>
      </c>
      <c r="B104" s="36" t="s">
        <v>485</v>
      </c>
      <c r="C104" s="37" t="s">
        <v>102</v>
      </c>
      <c r="D104" s="43" t="s">
        <v>90</v>
      </c>
      <c r="E104" s="16">
        <f t="shared" si="3"/>
        <v>21000.26</v>
      </c>
      <c r="F104" s="21">
        <v>2.52</v>
      </c>
      <c r="G104" s="17">
        <v>1.4</v>
      </c>
      <c r="H104" s="18">
        <v>1.2</v>
      </c>
      <c r="I104" s="19">
        <v>1</v>
      </c>
      <c r="J104" s="20">
        <f t="shared" si="4"/>
        <v>1.68</v>
      </c>
      <c r="K104" s="21">
        <f t="shared" si="5"/>
        <v>88906.7</v>
      </c>
      <c r="L104" s="30">
        <f>K104-'[2]СПК_2 ур_Госпиталь'!O101</f>
        <v>0</v>
      </c>
    </row>
    <row r="105" spans="1:12" ht="15.75" x14ac:dyDescent="0.25">
      <c r="A105" s="49">
        <v>98</v>
      </c>
      <c r="B105" s="36" t="s">
        <v>486</v>
      </c>
      <c r="C105" s="37" t="s">
        <v>103</v>
      </c>
      <c r="D105" s="43" t="s">
        <v>90</v>
      </c>
      <c r="E105" s="16">
        <f t="shared" si="3"/>
        <v>21000.26</v>
      </c>
      <c r="F105" s="21">
        <v>3.12</v>
      </c>
      <c r="G105" s="17">
        <v>1</v>
      </c>
      <c r="H105" s="18">
        <v>1.2</v>
      </c>
      <c r="I105" s="19">
        <v>1</v>
      </c>
      <c r="J105" s="20">
        <f t="shared" si="4"/>
        <v>1.2</v>
      </c>
      <c r="K105" s="21">
        <f t="shared" si="5"/>
        <v>78624.97</v>
      </c>
      <c r="L105" s="30">
        <f>K105-'[2]СПК_2 ур_Госпиталь'!O102</f>
        <v>0</v>
      </c>
    </row>
    <row r="106" spans="1:12" ht="15.75" x14ac:dyDescent="0.25">
      <c r="A106" s="49">
        <v>99</v>
      </c>
      <c r="B106" s="36" t="s">
        <v>487</v>
      </c>
      <c r="C106" s="37" t="s">
        <v>104</v>
      </c>
      <c r="D106" s="43" t="s">
        <v>90</v>
      </c>
      <c r="E106" s="16">
        <f t="shared" si="3"/>
        <v>21000.26</v>
      </c>
      <c r="F106" s="21">
        <v>4.51</v>
      </c>
      <c r="G106" s="17">
        <v>1</v>
      </c>
      <c r="H106" s="18">
        <v>1.2</v>
      </c>
      <c r="I106" s="19">
        <v>1</v>
      </c>
      <c r="J106" s="20">
        <f t="shared" si="4"/>
        <v>1.2</v>
      </c>
      <c r="K106" s="21">
        <f t="shared" si="5"/>
        <v>113653.41</v>
      </c>
      <c r="L106" s="30">
        <f>K106-'[2]СПК_2 ур_Госпиталь'!O103</f>
        <v>0</v>
      </c>
    </row>
    <row r="107" spans="1:12" ht="15.75" x14ac:dyDescent="0.25">
      <c r="A107" s="49">
        <v>100</v>
      </c>
      <c r="B107" s="36" t="s">
        <v>488</v>
      </c>
      <c r="C107" s="37" t="s">
        <v>105</v>
      </c>
      <c r="D107" s="43" t="s">
        <v>90</v>
      </c>
      <c r="E107" s="16">
        <f t="shared" si="3"/>
        <v>21000.26</v>
      </c>
      <c r="F107" s="21">
        <v>0.82</v>
      </c>
      <c r="G107" s="17">
        <v>1.4</v>
      </c>
      <c r="H107" s="18">
        <v>1.2</v>
      </c>
      <c r="I107" s="19">
        <v>1</v>
      </c>
      <c r="J107" s="20">
        <f t="shared" si="4"/>
        <v>1.68</v>
      </c>
      <c r="K107" s="21">
        <f t="shared" si="5"/>
        <v>28929.96</v>
      </c>
      <c r="L107" s="30">
        <f>K107-'[2]СПК_2 ур_Госпиталь'!O104</f>
        <v>0</v>
      </c>
    </row>
    <row r="108" spans="1:12" ht="15.75" x14ac:dyDescent="0.25">
      <c r="A108" s="49">
        <v>101</v>
      </c>
      <c r="B108" s="36" t="s">
        <v>489</v>
      </c>
      <c r="C108" s="37" t="s">
        <v>107</v>
      </c>
      <c r="D108" s="43" t="s">
        <v>106</v>
      </c>
      <c r="E108" s="16">
        <f t="shared" si="3"/>
        <v>21000.26</v>
      </c>
      <c r="F108" s="21">
        <v>0.98</v>
      </c>
      <c r="G108" s="17">
        <v>0.87432600000000005</v>
      </c>
      <c r="H108" s="18">
        <v>1.2</v>
      </c>
      <c r="I108" s="19">
        <v>1</v>
      </c>
      <c r="J108" s="20">
        <f t="shared" si="4"/>
        <v>1.049191</v>
      </c>
      <c r="K108" s="21">
        <f t="shared" si="5"/>
        <v>21592.62</v>
      </c>
      <c r="L108" s="30">
        <f>K108-'[2]СПК_2 ур_Госпиталь'!O105</f>
        <v>0</v>
      </c>
    </row>
    <row r="109" spans="1:12" ht="15.75" x14ac:dyDescent="0.25">
      <c r="A109" s="49">
        <v>102</v>
      </c>
      <c r="B109" s="36" t="s">
        <v>490</v>
      </c>
      <c r="C109" s="37" t="s">
        <v>108</v>
      </c>
      <c r="D109" s="43" t="s">
        <v>106</v>
      </c>
      <c r="E109" s="16">
        <f t="shared" si="3"/>
        <v>21000.26</v>
      </c>
      <c r="F109" s="21">
        <v>1.49</v>
      </c>
      <c r="G109" s="17">
        <v>0.87432600000000005</v>
      </c>
      <c r="H109" s="18">
        <v>1.2</v>
      </c>
      <c r="I109" s="19">
        <v>1</v>
      </c>
      <c r="J109" s="20">
        <f t="shared" si="4"/>
        <v>1.049191</v>
      </c>
      <c r="K109" s="21">
        <f t="shared" si="5"/>
        <v>32829.589999999997</v>
      </c>
      <c r="L109" s="30">
        <f>K109-'[2]СПК_2 ур_Госпиталь'!O106</f>
        <v>0</v>
      </c>
    </row>
    <row r="110" spans="1:12" ht="15.75" x14ac:dyDescent="0.25">
      <c r="A110" s="49">
        <v>103</v>
      </c>
      <c r="B110" s="36" t="s">
        <v>491</v>
      </c>
      <c r="C110" s="37" t="s">
        <v>109</v>
      </c>
      <c r="D110" s="43" t="s">
        <v>106</v>
      </c>
      <c r="E110" s="16">
        <f t="shared" si="3"/>
        <v>21000.26</v>
      </c>
      <c r="F110" s="21">
        <v>0.68</v>
      </c>
      <c r="G110" s="17">
        <v>0.87432600000000005</v>
      </c>
      <c r="H110" s="18">
        <v>1.2</v>
      </c>
      <c r="I110" s="19">
        <v>1</v>
      </c>
      <c r="J110" s="20">
        <f t="shared" si="4"/>
        <v>1.049191</v>
      </c>
      <c r="K110" s="21">
        <f t="shared" si="5"/>
        <v>14982.63</v>
      </c>
      <c r="L110" s="30">
        <f>K110-'[2]СПК_2 ур_Госпиталь'!O107</f>
        <v>2497.0999999999985</v>
      </c>
    </row>
    <row r="111" spans="1:12" ht="15.75" x14ac:dyDescent="0.25">
      <c r="A111" s="49">
        <v>104</v>
      </c>
      <c r="B111" s="36" t="s">
        <v>492</v>
      </c>
      <c r="C111" s="37" t="s">
        <v>110</v>
      </c>
      <c r="D111" s="43" t="s">
        <v>106</v>
      </c>
      <c r="E111" s="16">
        <f t="shared" si="3"/>
        <v>21000.26</v>
      </c>
      <c r="F111" s="21">
        <v>1.01</v>
      </c>
      <c r="G111" s="17">
        <v>0.87432600000000005</v>
      </c>
      <c r="H111" s="18">
        <v>1.2</v>
      </c>
      <c r="I111" s="19">
        <v>1</v>
      </c>
      <c r="J111" s="20">
        <f t="shared" si="4"/>
        <v>1.049191</v>
      </c>
      <c r="K111" s="21">
        <f t="shared" si="5"/>
        <v>22253.62</v>
      </c>
      <c r="L111" s="30">
        <f>K111-'[2]СПК_2 ур_Госпиталь'!O108</f>
        <v>0</v>
      </c>
    </row>
    <row r="112" spans="1:12" ht="15.75" x14ac:dyDescent="0.25">
      <c r="A112" s="49">
        <v>105</v>
      </c>
      <c r="B112" s="36" t="s">
        <v>493</v>
      </c>
      <c r="C112" s="37" t="s">
        <v>111</v>
      </c>
      <c r="D112" s="43" t="s">
        <v>106</v>
      </c>
      <c r="E112" s="16">
        <f t="shared" si="3"/>
        <v>21000.26</v>
      </c>
      <c r="F112" s="21">
        <v>0.4</v>
      </c>
      <c r="G112" s="17">
        <v>0.87432600000000005</v>
      </c>
      <c r="H112" s="18">
        <v>1.2</v>
      </c>
      <c r="I112" s="19">
        <v>1</v>
      </c>
      <c r="J112" s="20">
        <f t="shared" si="4"/>
        <v>1.049191</v>
      </c>
      <c r="K112" s="21">
        <f t="shared" si="5"/>
        <v>8813.31</v>
      </c>
      <c r="L112" s="30">
        <f>K112-'[2]СПК_2 ур_Госпиталь'!O109</f>
        <v>0</v>
      </c>
    </row>
    <row r="113" spans="1:12" ht="15.75" x14ac:dyDescent="0.25">
      <c r="A113" s="49">
        <v>106</v>
      </c>
      <c r="B113" s="36" t="s">
        <v>494</v>
      </c>
      <c r="C113" s="37" t="s">
        <v>112</v>
      </c>
      <c r="D113" s="43" t="s">
        <v>106</v>
      </c>
      <c r="E113" s="16">
        <f t="shared" si="3"/>
        <v>21000.26</v>
      </c>
      <c r="F113" s="21">
        <v>1.54</v>
      </c>
      <c r="G113" s="17">
        <v>0.87432600000000005</v>
      </c>
      <c r="H113" s="18">
        <v>1.2</v>
      </c>
      <c r="I113" s="19">
        <v>1</v>
      </c>
      <c r="J113" s="20">
        <f t="shared" si="4"/>
        <v>1.049191</v>
      </c>
      <c r="K113" s="21">
        <f t="shared" si="5"/>
        <v>33931.26</v>
      </c>
      <c r="L113" s="30">
        <f>K113-'[2]СПК_2 ур_Госпиталь'!O110</f>
        <v>0</v>
      </c>
    </row>
    <row r="114" spans="1:12" ht="15.75" x14ac:dyDescent="0.25">
      <c r="A114" s="49">
        <v>107</v>
      </c>
      <c r="B114" s="36" t="s">
        <v>495</v>
      </c>
      <c r="C114" s="37" t="s">
        <v>113</v>
      </c>
      <c r="D114" s="43" t="s">
        <v>106</v>
      </c>
      <c r="E114" s="16">
        <f t="shared" si="3"/>
        <v>21000.26</v>
      </c>
      <c r="F114" s="21">
        <v>4.13</v>
      </c>
      <c r="G114" s="17">
        <v>0.87432600000000005</v>
      </c>
      <c r="H114" s="18">
        <v>1.2</v>
      </c>
      <c r="I114" s="19">
        <v>1</v>
      </c>
      <c r="J114" s="20">
        <f t="shared" si="4"/>
        <v>1.049191</v>
      </c>
      <c r="K114" s="21">
        <f t="shared" si="5"/>
        <v>90997.46</v>
      </c>
      <c r="L114" s="30">
        <f>K114-'[2]СПК_2 ур_Госпиталь'!O111</f>
        <v>0</v>
      </c>
    </row>
    <row r="115" spans="1:12" ht="15.75" x14ac:dyDescent="0.25">
      <c r="A115" s="49">
        <v>108</v>
      </c>
      <c r="B115" s="36" t="s">
        <v>496</v>
      </c>
      <c r="C115" s="37" t="s">
        <v>114</v>
      </c>
      <c r="D115" s="43" t="s">
        <v>106</v>
      </c>
      <c r="E115" s="16">
        <f t="shared" si="3"/>
        <v>21000.26</v>
      </c>
      <c r="F115" s="21">
        <v>5.82</v>
      </c>
      <c r="G115" s="17">
        <v>0.87432600000000005</v>
      </c>
      <c r="H115" s="18">
        <v>1.2</v>
      </c>
      <c r="I115" s="19">
        <v>1</v>
      </c>
      <c r="J115" s="20">
        <f t="shared" si="4"/>
        <v>1.049191</v>
      </c>
      <c r="K115" s="21">
        <f t="shared" si="5"/>
        <v>128233.71</v>
      </c>
      <c r="L115" s="30">
        <f>K115-'[2]СПК_2 ур_Госпиталь'!O112</f>
        <v>0</v>
      </c>
    </row>
    <row r="116" spans="1:12" ht="15.75" x14ac:dyDescent="0.25">
      <c r="A116" s="49">
        <v>109</v>
      </c>
      <c r="B116" s="36" t="s">
        <v>497</v>
      </c>
      <c r="C116" s="37" t="s">
        <v>115</v>
      </c>
      <c r="D116" s="43" t="s">
        <v>106</v>
      </c>
      <c r="E116" s="16">
        <f t="shared" si="3"/>
        <v>21000.26</v>
      </c>
      <c r="F116" s="21">
        <v>1.41</v>
      </c>
      <c r="G116" s="17">
        <v>0.87432600000000005</v>
      </c>
      <c r="H116" s="18">
        <v>1.2</v>
      </c>
      <c r="I116" s="19">
        <v>1</v>
      </c>
      <c r="J116" s="20">
        <f t="shared" si="4"/>
        <v>1.049191</v>
      </c>
      <c r="K116" s="21">
        <f t="shared" si="5"/>
        <v>31066.93</v>
      </c>
      <c r="L116" s="30">
        <f>K116-'[2]СПК_2 ур_Госпиталь'!O113</f>
        <v>0</v>
      </c>
    </row>
    <row r="117" spans="1:12" ht="15.75" x14ac:dyDescent="0.25">
      <c r="A117" s="49">
        <v>110</v>
      </c>
      <c r="B117" s="36" t="s">
        <v>498</v>
      </c>
      <c r="C117" s="37" t="s">
        <v>116</v>
      </c>
      <c r="D117" s="43" t="s">
        <v>106</v>
      </c>
      <c r="E117" s="16">
        <f t="shared" si="3"/>
        <v>21000.26</v>
      </c>
      <c r="F117" s="21">
        <v>2.19</v>
      </c>
      <c r="G117" s="17">
        <v>0.87432600000000005</v>
      </c>
      <c r="H117" s="18">
        <v>1.2</v>
      </c>
      <c r="I117" s="19">
        <v>1</v>
      </c>
      <c r="J117" s="20">
        <f t="shared" si="4"/>
        <v>1.049191</v>
      </c>
      <c r="K117" s="21">
        <f t="shared" si="5"/>
        <v>48252.89</v>
      </c>
      <c r="L117" s="30">
        <f>K117-'[2]СПК_2 ур_Госпиталь'!O114</f>
        <v>0</v>
      </c>
    </row>
    <row r="118" spans="1:12" ht="15.75" x14ac:dyDescent="0.25">
      <c r="A118" s="49">
        <v>111</v>
      </c>
      <c r="B118" s="36" t="s">
        <v>499</v>
      </c>
      <c r="C118" s="37" t="s">
        <v>117</v>
      </c>
      <c r="D118" s="43" t="s">
        <v>106</v>
      </c>
      <c r="E118" s="16">
        <f t="shared" si="3"/>
        <v>21000.26</v>
      </c>
      <c r="F118" s="21">
        <v>2.42</v>
      </c>
      <c r="G118" s="17">
        <v>0.87432600000000005</v>
      </c>
      <c r="H118" s="18">
        <v>1.2</v>
      </c>
      <c r="I118" s="19">
        <v>1</v>
      </c>
      <c r="J118" s="20">
        <f t="shared" si="4"/>
        <v>1.049191</v>
      </c>
      <c r="K118" s="21">
        <f t="shared" si="5"/>
        <v>53320.55</v>
      </c>
      <c r="L118" s="30">
        <f>K118-'[2]СПК_2 ур_Госпиталь'!O115</f>
        <v>0</v>
      </c>
    </row>
    <row r="119" spans="1:12" ht="15.75" x14ac:dyDescent="0.25">
      <c r="A119" s="49">
        <v>112</v>
      </c>
      <c r="B119" s="36" t="s">
        <v>500</v>
      </c>
      <c r="C119" s="37" t="s">
        <v>118</v>
      </c>
      <c r="D119" s="43" t="s">
        <v>106</v>
      </c>
      <c r="E119" s="16">
        <f t="shared" si="3"/>
        <v>21000.26</v>
      </c>
      <c r="F119" s="21">
        <v>1.02</v>
      </c>
      <c r="G119" s="17">
        <v>0.87432600000000005</v>
      </c>
      <c r="H119" s="18">
        <v>1.2</v>
      </c>
      <c r="I119" s="19">
        <v>1</v>
      </c>
      <c r="J119" s="20">
        <f t="shared" si="4"/>
        <v>1.049191</v>
      </c>
      <c r="K119" s="21">
        <f t="shared" si="5"/>
        <v>22473.95</v>
      </c>
      <c r="L119" s="30">
        <f>K119-'[2]СПК_2 ур_Госпиталь'!O116</f>
        <v>0</v>
      </c>
    </row>
    <row r="120" spans="1:12" ht="15.75" x14ac:dyDescent="0.25">
      <c r="A120" s="49">
        <v>113</v>
      </c>
      <c r="B120" s="36" t="s">
        <v>501</v>
      </c>
      <c r="C120" s="37" t="s">
        <v>120</v>
      </c>
      <c r="D120" s="43" t="s">
        <v>119</v>
      </c>
      <c r="E120" s="16">
        <f t="shared" si="3"/>
        <v>21000.26</v>
      </c>
      <c r="F120" s="21">
        <v>4.21</v>
      </c>
      <c r="G120" s="17">
        <v>1</v>
      </c>
      <c r="H120" s="18">
        <v>1.2</v>
      </c>
      <c r="I120" s="19">
        <v>1</v>
      </c>
      <c r="J120" s="20">
        <f t="shared" si="4"/>
        <v>1.2</v>
      </c>
      <c r="K120" s="21">
        <f t="shared" si="5"/>
        <v>106093.31</v>
      </c>
      <c r="L120" s="30">
        <f>K120-'[2]СПК_2 ур_Госпиталь'!O117</f>
        <v>0</v>
      </c>
    </row>
    <row r="121" spans="1:12" ht="15.75" x14ac:dyDescent="0.25">
      <c r="A121" s="49">
        <v>114</v>
      </c>
      <c r="B121" s="36" t="s">
        <v>502</v>
      </c>
      <c r="C121" s="37" t="s">
        <v>121</v>
      </c>
      <c r="D121" s="43" t="s">
        <v>119</v>
      </c>
      <c r="E121" s="16">
        <f t="shared" si="3"/>
        <v>21000.26</v>
      </c>
      <c r="F121" s="21">
        <v>16.02</v>
      </c>
      <c r="G121" s="17">
        <v>1</v>
      </c>
      <c r="H121" s="18">
        <v>1.2</v>
      </c>
      <c r="I121" s="19">
        <v>1</v>
      </c>
      <c r="J121" s="20">
        <f t="shared" si="4"/>
        <v>1.2</v>
      </c>
      <c r="K121" s="21">
        <f t="shared" si="5"/>
        <v>403709</v>
      </c>
      <c r="L121" s="30">
        <f>K121-'[2]СПК_2 ур_Госпиталь'!O118</f>
        <v>0</v>
      </c>
    </row>
    <row r="122" spans="1:12" ht="30" x14ac:dyDescent="0.25">
      <c r="A122" s="49">
        <v>115</v>
      </c>
      <c r="B122" s="36" t="s">
        <v>503</v>
      </c>
      <c r="C122" s="37" t="s">
        <v>122</v>
      </c>
      <c r="D122" s="43" t="s">
        <v>119</v>
      </c>
      <c r="E122" s="16">
        <f t="shared" si="3"/>
        <v>21000.26</v>
      </c>
      <c r="F122" s="21">
        <v>7.4</v>
      </c>
      <c r="G122" s="17">
        <v>1</v>
      </c>
      <c r="H122" s="18">
        <v>1.2</v>
      </c>
      <c r="I122" s="19">
        <v>1</v>
      </c>
      <c r="J122" s="20">
        <f t="shared" si="4"/>
        <v>1.2</v>
      </c>
      <c r="K122" s="21">
        <f t="shared" si="5"/>
        <v>186482.31</v>
      </c>
      <c r="L122" s="30">
        <f>K122-'[2]СПК_2 ур_Госпиталь'!O119</f>
        <v>0</v>
      </c>
    </row>
    <row r="123" spans="1:12" ht="15.75" x14ac:dyDescent="0.25">
      <c r="A123" s="49">
        <v>116</v>
      </c>
      <c r="B123" s="36" t="s">
        <v>504</v>
      </c>
      <c r="C123" s="37" t="s">
        <v>123</v>
      </c>
      <c r="D123" s="43" t="s">
        <v>119</v>
      </c>
      <c r="E123" s="16">
        <f t="shared" si="3"/>
        <v>21000.26</v>
      </c>
      <c r="F123" s="21">
        <v>1.92</v>
      </c>
      <c r="G123" s="17">
        <v>0.87432600000000005</v>
      </c>
      <c r="H123" s="18">
        <v>1.2</v>
      </c>
      <c r="I123" s="19">
        <v>1</v>
      </c>
      <c r="J123" s="20">
        <f t="shared" si="4"/>
        <v>1.049191</v>
      </c>
      <c r="K123" s="21">
        <f t="shared" si="5"/>
        <v>42303.9</v>
      </c>
      <c r="L123" s="30">
        <f>K123-'[2]СПК_2 ур_Госпиталь'!O120</f>
        <v>0</v>
      </c>
    </row>
    <row r="124" spans="1:12" ht="15.75" x14ac:dyDescent="0.25">
      <c r="A124" s="49">
        <v>117</v>
      </c>
      <c r="B124" s="36" t="s">
        <v>505</v>
      </c>
      <c r="C124" s="37" t="s">
        <v>124</v>
      </c>
      <c r="D124" s="43" t="s">
        <v>119</v>
      </c>
      <c r="E124" s="16">
        <f t="shared" si="3"/>
        <v>21000.26</v>
      </c>
      <c r="F124" s="21">
        <v>1.39</v>
      </c>
      <c r="G124" s="17">
        <v>0.87432600000000005</v>
      </c>
      <c r="H124" s="18">
        <v>1.2</v>
      </c>
      <c r="I124" s="19">
        <v>1</v>
      </c>
      <c r="J124" s="20">
        <f t="shared" si="4"/>
        <v>1.049191</v>
      </c>
      <c r="K124" s="21">
        <f t="shared" si="5"/>
        <v>30626.26</v>
      </c>
      <c r="L124" s="30">
        <f>K124-'[2]СПК_2 ур_Госпиталь'!O121</f>
        <v>0</v>
      </c>
    </row>
    <row r="125" spans="1:12" ht="15.75" x14ac:dyDescent="0.25">
      <c r="A125" s="49">
        <v>118</v>
      </c>
      <c r="B125" s="36" t="s">
        <v>506</v>
      </c>
      <c r="C125" s="37" t="s">
        <v>125</v>
      </c>
      <c r="D125" s="43" t="s">
        <v>119</v>
      </c>
      <c r="E125" s="16">
        <f t="shared" si="3"/>
        <v>21000.26</v>
      </c>
      <c r="F125" s="21">
        <v>1.89</v>
      </c>
      <c r="G125" s="17">
        <v>0.87432600000000005</v>
      </c>
      <c r="H125" s="18">
        <v>1.2</v>
      </c>
      <c r="I125" s="19">
        <v>1</v>
      </c>
      <c r="J125" s="20">
        <f t="shared" si="4"/>
        <v>1.049191</v>
      </c>
      <c r="K125" s="21">
        <f t="shared" si="5"/>
        <v>41642.910000000003</v>
      </c>
      <c r="L125" s="30">
        <f>K125-'[2]СПК_2 ур_Госпиталь'!O122</f>
        <v>0</v>
      </c>
    </row>
    <row r="126" spans="1:12" ht="15.75" x14ac:dyDescent="0.25">
      <c r="A126" s="49">
        <v>119</v>
      </c>
      <c r="B126" s="36" t="s">
        <v>507</v>
      </c>
      <c r="C126" s="37" t="s">
        <v>126</v>
      </c>
      <c r="D126" s="43" t="s">
        <v>119</v>
      </c>
      <c r="E126" s="16">
        <f t="shared" si="3"/>
        <v>21000.26</v>
      </c>
      <c r="F126" s="21">
        <v>2.56</v>
      </c>
      <c r="G126" s="17">
        <v>0.87432600000000005</v>
      </c>
      <c r="H126" s="18">
        <v>1.2</v>
      </c>
      <c r="I126" s="19">
        <v>1</v>
      </c>
      <c r="J126" s="20">
        <f t="shared" si="4"/>
        <v>1.049191</v>
      </c>
      <c r="K126" s="21">
        <f t="shared" si="5"/>
        <v>56405.21</v>
      </c>
      <c r="L126" s="30">
        <f>K126-'[2]СПК_2 ур_Госпиталь'!O123</f>
        <v>0</v>
      </c>
    </row>
    <row r="127" spans="1:12" ht="30" x14ac:dyDescent="0.25">
      <c r="A127" s="49">
        <v>120</v>
      </c>
      <c r="B127" s="36" t="s">
        <v>508</v>
      </c>
      <c r="C127" s="37" t="s">
        <v>128</v>
      </c>
      <c r="D127" s="43" t="s">
        <v>127</v>
      </c>
      <c r="E127" s="16">
        <f t="shared" si="3"/>
        <v>21000.26</v>
      </c>
      <c r="F127" s="21">
        <v>1.66</v>
      </c>
      <c r="G127" s="17">
        <v>0.87432600000000005</v>
      </c>
      <c r="H127" s="18">
        <v>1.2</v>
      </c>
      <c r="I127" s="19">
        <v>1</v>
      </c>
      <c r="J127" s="20">
        <f t="shared" si="4"/>
        <v>1.049191</v>
      </c>
      <c r="K127" s="21">
        <f t="shared" si="5"/>
        <v>36575.25</v>
      </c>
      <c r="L127" s="30">
        <f>K127-'[2]СПК_2 ур_Госпиталь'!O124</f>
        <v>0</v>
      </c>
    </row>
    <row r="128" spans="1:12" ht="30" x14ac:dyDescent="0.25">
      <c r="A128" s="49">
        <v>121</v>
      </c>
      <c r="B128" s="36" t="s">
        <v>509</v>
      </c>
      <c r="C128" s="37" t="s">
        <v>129</v>
      </c>
      <c r="D128" s="43" t="s">
        <v>127</v>
      </c>
      <c r="E128" s="16">
        <f t="shared" si="3"/>
        <v>21000.26</v>
      </c>
      <c r="F128" s="21">
        <v>1.82</v>
      </c>
      <c r="G128" s="17">
        <v>0.87432600000000005</v>
      </c>
      <c r="H128" s="18">
        <v>1.2</v>
      </c>
      <c r="I128" s="19">
        <v>1</v>
      </c>
      <c r="J128" s="20">
        <f t="shared" si="4"/>
        <v>1.049191</v>
      </c>
      <c r="K128" s="21">
        <f t="shared" si="5"/>
        <v>40100.58</v>
      </c>
      <c r="L128" s="30">
        <f>K128-'[2]СПК_2 ур_Госпиталь'!O125</f>
        <v>0</v>
      </c>
    </row>
    <row r="129" spans="1:12" ht="30" x14ac:dyDescent="0.25">
      <c r="A129" s="49">
        <v>122</v>
      </c>
      <c r="B129" s="36" t="s">
        <v>510</v>
      </c>
      <c r="C129" s="37" t="s">
        <v>130</v>
      </c>
      <c r="D129" s="43" t="s">
        <v>127</v>
      </c>
      <c r="E129" s="16">
        <f t="shared" si="3"/>
        <v>21000.26</v>
      </c>
      <c r="F129" s="21">
        <v>1.71</v>
      </c>
      <c r="G129" s="17">
        <v>0.87432600000000005</v>
      </c>
      <c r="H129" s="18">
        <v>1.2</v>
      </c>
      <c r="I129" s="19">
        <v>1</v>
      </c>
      <c r="J129" s="20">
        <f t="shared" si="4"/>
        <v>1.049191</v>
      </c>
      <c r="K129" s="21">
        <f t="shared" si="5"/>
        <v>37676.92</v>
      </c>
      <c r="L129" s="30">
        <f>K129-'[2]СПК_2 ур_Госпиталь'!O126</f>
        <v>0</v>
      </c>
    </row>
    <row r="130" spans="1:12" ht="30" x14ac:dyDescent="0.25">
      <c r="A130" s="49">
        <v>123</v>
      </c>
      <c r="B130" s="36" t="s">
        <v>511</v>
      </c>
      <c r="C130" s="37" t="s">
        <v>132</v>
      </c>
      <c r="D130" s="43" t="s">
        <v>131</v>
      </c>
      <c r="E130" s="16">
        <f t="shared" si="3"/>
        <v>21000.26</v>
      </c>
      <c r="F130" s="21">
        <v>1.98</v>
      </c>
      <c r="G130" s="17">
        <v>1</v>
      </c>
      <c r="H130" s="18">
        <v>1.2</v>
      </c>
      <c r="I130" s="19">
        <v>1</v>
      </c>
      <c r="J130" s="20">
        <f t="shared" si="4"/>
        <v>1.2</v>
      </c>
      <c r="K130" s="21">
        <f t="shared" si="5"/>
        <v>49896.62</v>
      </c>
      <c r="L130" s="30">
        <f>K130-'[2]СПК_2 ур_Госпиталь'!O127</f>
        <v>0</v>
      </c>
    </row>
    <row r="131" spans="1:12" ht="30" x14ac:dyDescent="0.25">
      <c r="A131" s="49">
        <v>124</v>
      </c>
      <c r="B131" s="36" t="s">
        <v>512</v>
      </c>
      <c r="C131" s="37" t="s">
        <v>133</v>
      </c>
      <c r="D131" s="43" t="s">
        <v>131</v>
      </c>
      <c r="E131" s="16">
        <f t="shared" si="3"/>
        <v>21000.26</v>
      </c>
      <c r="F131" s="21">
        <v>3.66</v>
      </c>
      <c r="G131" s="17">
        <v>1</v>
      </c>
      <c r="H131" s="18">
        <v>1.2</v>
      </c>
      <c r="I131" s="19">
        <v>1</v>
      </c>
      <c r="J131" s="20">
        <f t="shared" si="4"/>
        <v>1.2</v>
      </c>
      <c r="K131" s="21">
        <f t="shared" si="5"/>
        <v>92233.14</v>
      </c>
      <c r="L131" s="30">
        <f>K131-'[2]СПК_2 ур_Госпиталь'!O128</f>
        <v>0</v>
      </c>
    </row>
    <row r="132" spans="1:12" ht="30" x14ac:dyDescent="0.25">
      <c r="A132" s="49">
        <v>125</v>
      </c>
      <c r="B132" s="36" t="s">
        <v>513</v>
      </c>
      <c r="C132" s="37" t="s">
        <v>134</v>
      </c>
      <c r="D132" s="43" t="s">
        <v>131</v>
      </c>
      <c r="E132" s="16">
        <f t="shared" si="3"/>
        <v>21000.26</v>
      </c>
      <c r="F132" s="21">
        <v>4.05</v>
      </c>
      <c r="G132" s="17">
        <v>1</v>
      </c>
      <c r="H132" s="18">
        <v>1.2</v>
      </c>
      <c r="I132" s="19">
        <v>1</v>
      </c>
      <c r="J132" s="20">
        <f t="shared" si="4"/>
        <v>1.2</v>
      </c>
      <c r="K132" s="21">
        <f t="shared" si="5"/>
        <v>102061.26</v>
      </c>
      <c r="L132" s="30">
        <f>K132-'[2]СПК_2 ур_Госпиталь'!O129</f>
        <v>0</v>
      </c>
    </row>
    <row r="133" spans="1:12" ht="30" x14ac:dyDescent="0.25">
      <c r="A133" s="49">
        <v>126</v>
      </c>
      <c r="B133" s="36" t="s">
        <v>514</v>
      </c>
      <c r="C133" s="37" t="s">
        <v>135</v>
      </c>
      <c r="D133" s="43" t="s">
        <v>131</v>
      </c>
      <c r="E133" s="16">
        <f t="shared" si="3"/>
        <v>21000.26</v>
      </c>
      <c r="F133" s="21">
        <v>2.4500000000000002</v>
      </c>
      <c r="G133" s="17">
        <v>1</v>
      </c>
      <c r="H133" s="18">
        <v>1.2</v>
      </c>
      <c r="I133" s="19">
        <v>1</v>
      </c>
      <c r="J133" s="20">
        <f t="shared" si="4"/>
        <v>1.2</v>
      </c>
      <c r="K133" s="21">
        <f t="shared" si="5"/>
        <v>61740.76</v>
      </c>
      <c r="L133" s="30">
        <f>K133-'[2]СПК_2 ур_Госпиталь'!O130</f>
        <v>0</v>
      </c>
    </row>
    <row r="134" spans="1:12" ht="30" x14ac:dyDescent="0.25">
      <c r="A134" s="49">
        <v>127</v>
      </c>
      <c r="B134" s="36" t="s">
        <v>515</v>
      </c>
      <c r="C134" s="37" t="s">
        <v>136</v>
      </c>
      <c r="D134" s="43" t="s">
        <v>131</v>
      </c>
      <c r="E134" s="16">
        <f t="shared" si="3"/>
        <v>21000.26</v>
      </c>
      <c r="F134" s="21">
        <v>4.24</v>
      </c>
      <c r="G134" s="17">
        <v>1</v>
      </c>
      <c r="H134" s="18">
        <v>1.2</v>
      </c>
      <c r="I134" s="19">
        <v>1</v>
      </c>
      <c r="J134" s="20">
        <f t="shared" si="4"/>
        <v>1.2</v>
      </c>
      <c r="K134" s="21">
        <f t="shared" si="5"/>
        <v>106849.32</v>
      </c>
      <c r="L134" s="30">
        <f>K134-'[2]СПК_2 ур_Госпиталь'!O131</f>
        <v>0</v>
      </c>
    </row>
    <row r="135" spans="1:12" ht="30" x14ac:dyDescent="0.25">
      <c r="A135" s="49">
        <v>128</v>
      </c>
      <c r="B135" s="36" t="s">
        <v>516</v>
      </c>
      <c r="C135" s="37" t="s">
        <v>137</v>
      </c>
      <c r="D135" s="43" t="s">
        <v>131</v>
      </c>
      <c r="E135" s="16">
        <f t="shared" si="3"/>
        <v>21000.26</v>
      </c>
      <c r="F135" s="21">
        <v>1.4</v>
      </c>
      <c r="G135" s="17">
        <v>1</v>
      </c>
      <c r="H135" s="18">
        <v>1.2</v>
      </c>
      <c r="I135" s="19">
        <v>1</v>
      </c>
      <c r="J135" s="20">
        <f t="shared" si="4"/>
        <v>1.2</v>
      </c>
      <c r="K135" s="21">
        <f t="shared" si="5"/>
        <v>35280.44</v>
      </c>
      <c r="L135" s="30">
        <f>K135-'[2]СПК_2 ур_Госпиталь'!O132</f>
        <v>0</v>
      </c>
    </row>
    <row r="136" spans="1:12" ht="30" x14ac:dyDescent="0.25">
      <c r="A136" s="49">
        <v>129</v>
      </c>
      <c r="B136" s="36" t="s">
        <v>517</v>
      </c>
      <c r="C136" s="37" t="s">
        <v>138</v>
      </c>
      <c r="D136" s="43" t="s">
        <v>131</v>
      </c>
      <c r="E136" s="16">
        <f t="shared" si="3"/>
        <v>21000.26</v>
      </c>
      <c r="F136" s="21">
        <v>2.46</v>
      </c>
      <c r="G136" s="17">
        <v>1</v>
      </c>
      <c r="H136" s="18">
        <v>1.2</v>
      </c>
      <c r="I136" s="19">
        <v>1</v>
      </c>
      <c r="J136" s="20">
        <f t="shared" si="4"/>
        <v>1.2</v>
      </c>
      <c r="K136" s="21">
        <f t="shared" si="5"/>
        <v>61992.77</v>
      </c>
      <c r="L136" s="30">
        <f>K136-'[2]СПК_2 ур_Госпиталь'!O133</f>
        <v>0</v>
      </c>
    </row>
    <row r="137" spans="1:12" ht="30" x14ac:dyDescent="0.25">
      <c r="A137" s="49">
        <v>130</v>
      </c>
      <c r="B137" s="36" t="s">
        <v>518</v>
      </c>
      <c r="C137" s="37" t="s">
        <v>139</v>
      </c>
      <c r="D137" s="43" t="s">
        <v>131</v>
      </c>
      <c r="E137" s="16">
        <f t="shared" ref="E137:E200" si="6">$E$7</f>
        <v>21000.26</v>
      </c>
      <c r="F137" s="21">
        <v>3.24</v>
      </c>
      <c r="G137" s="17">
        <v>1</v>
      </c>
      <c r="H137" s="18">
        <v>1.2</v>
      </c>
      <c r="I137" s="19">
        <v>1</v>
      </c>
      <c r="J137" s="20">
        <f t="shared" ref="J137:J200" si="7">ROUND(G137*H137*I137,6)</f>
        <v>1.2</v>
      </c>
      <c r="K137" s="21">
        <f t="shared" ref="K137:K200" si="8">ROUND(E137*F137*J137,2)</f>
        <v>81649.009999999995</v>
      </c>
      <c r="L137" s="30">
        <f>K137-'[2]СПК_2 ур_Госпиталь'!O134</f>
        <v>0</v>
      </c>
    </row>
    <row r="138" spans="1:12" ht="15.75" x14ac:dyDescent="0.25">
      <c r="A138" s="49">
        <v>131</v>
      </c>
      <c r="B138" s="36" t="s">
        <v>519</v>
      </c>
      <c r="C138" s="37" t="s">
        <v>140</v>
      </c>
      <c r="D138" s="43" t="s">
        <v>131</v>
      </c>
      <c r="E138" s="16">
        <f t="shared" si="6"/>
        <v>21000.26</v>
      </c>
      <c r="F138" s="21">
        <v>1.0900000000000001</v>
      </c>
      <c r="G138" s="17">
        <v>1</v>
      </c>
      <c r="H138" s="18">
        <v>1.2</v>
      </c>
      <c r="I138" s="19">
        <v>1</v>
      </c>
      <c r="J138" s="20">
        <f t="shared" si="7"/>
        <v>1.2</v>
      </c>
      <c r="K138" s="21">
        <f t="shared" si="8"/>
        <v>27468.34</v>
      </c>
      <c r="L138" s="30">
        <f>K138-'[2]СПК_2 ур_Госпиталь'!O135</f>
        <v>0</v>
      </c>
    </row>
    <row r="139" spans="1:12" ht="15.75" x14ac:dyDescent="0.25">
      <c r="A139" s="49">
        <v>132</v>
      </c>
      <c r="B139" s="36" t="s">
        <v>520</v>
      </c>
      <c r="C139" s="37" t="s">
        <v>141</v>
      </c>
      <c r="D139" s="43" t="s">
        <v>131</v>
      </c>
      <c r="E139" s="16">
        <f t="shared" si="6"/>
        <v>21000.26</v>
      </c>
      <c r="F139" s="21">
        <v>1.36</v>
      </c>
      <c r="G139" s="17">
        <v>1</v>
      </c>
      <c r="H139" s="18">
        <v>1.2</v>
      </c>
      <c r="I139" s="19">
        <v>1</v>
      </c>
      <c r="J139" s="20">
        <f t="shared" si="7"/>
        <v>1.2</v>
      </c>
      <c r="K139" s="21">
        <f t="shared" si="8"/>
        <v>34272.42</v>
      </c>
      <c r="L139" s="30">
        <f>K139-'[2]СПК_2 ур_Госпиталь'!O136</f>
        <v>0</v>
      </c>
    </row>
    <row r="140" spans="1:12" ht="15.75" x14ac:dyDescent="0.25">
      <c r="A140" s="49">
        <v>133</v>
      </c>
      <c r="B140" s="36" t="s">
        <v>521</v>
      </c>
      <c r="C140" s="37" t="s">
        <v>142</v>
      </c>
      <c r="D140" s="43" t="s">
        <v>131</v>
      </c>
      <c r="E140" s="16">
        <f t="shared" si="6"/>
        <v>21000.26</v>
      </c>
      <c r="F140" s="21">
        <v>1.41</v>
      </c>
      <c r="G140" s="17">
        <v>1</v>
      </c>
      <c r="H140" s="18">
        <v>1.2</v>
      </c>
      <c r="I140" s="19">
        <v>1</v>
      </c>
      <c r="J140" s="20">
        <f t="shared" si="7"/>
        <v>1.2</v>
      </c>
      <c r="K140" s="21">
        <f t="shared" si="8"/>
        <v>35532.44</v>
      </c>
      <c r="L140" s="30">
        <f>K140-'[2]СПК_2 ур_Госпиталь'!O137</f>
        <v>0</v>
      </c>
    </row>
    <row r="141" spans="1:12" ht="30" x14ac:dyDescent="0.25">
      <c r="A141" s="49">
        <v>134</v>
      </c>
      <c r="B141" s="36" t="s">
        <v>522</v>
      </c>
      <c r="C141" s="37" t="s">
        <v>143</v>
      </c>
      <c r="D141" s="43" t="s">
        <v>131</v>
      </c>
      <c r="E141" s="16">
        <f t="shared" si="6"/>
        <v>21000.26</v>
      </c>
      <c r="F141" s="21">
        <v>1.88</v>
      </c>
      <c r="G141" s="17">
        <v>1</v>
      </c>
      <c r="H141" s="18">
        <v>1.2</v>
      </c>
      <c r="I141" s="19">
        <v>1</v>
      </c>
      <c r="J141" s="20">
        <f t="shared" si="7"/>
        <v>1.2</v>
      </c>
      <c r="K141" s="21">
        <f t="shared" si="8"/>
        <v>47376.59</v>
      </c>
      <c r="L141" s="30">
        <f>K141-'[2]СПК_2 ур_Госпиталь'!O138</f>
        <v>0</v>
      </c>
    </row>
    <row r="142" spans="1:12" ht="30" x14ac:dyDescent="0.25">
      <c r="A142" s="49">
        <v>135</v>
      </c>
      <c r="B142" s="36" t="s">
        <v>523</v>
      </c>
      <c r="C142" s="37" t="s">
        <v>144</v>
      </c>
      <c r="D142" s="43" t="s">
        <v>131</v>
      </c>
      <c r="E142" s="16">
        <f t="shared" si="6"/>
        <v>21000.26</v>
      </c>
      <c r="F142" s="21">
        <v>1.92</v>
      </c>
      <c r="G142" s="17">
        <v>1</v>
      </c>
      <c r="H142" s="18">
        <v>1.2</v>
      </c>
      <c r="I142" s="19">
        <v>1</v>
      </c>
      <c r="J142" s="20">
        <f t="shared" si="7"/>
        <v>1.2</v>
      </c>
      <c r="K142" s="21">
        <f t="shared" si="8"/>
        <v>48384.6</v>
      </c>
      <c r="L142" s="30">
        <f>K142-'[2]СПК_2 ур_Госпиталь'!O139</f>
        <v>0</v>
      </c>
    </row>
    <row r="143" spans="1:12" ht="30" x14ac:dyDescent="0.25">
      <c r="A143" s="49">
        <v>136</v>
      </c>
      <c r="B143" s="36" t="s">
        <v>524</v>
      </c>
      <c r="C143" s="37" t="s">
        <v>145</v>
      </c>
      <c r="D143" s="43" t="s">
        <v>131</v>
      </c>
      <c r="E143" s="16">
        <f t="shared" si="6"/>
        <v>21000.26</v>
      </c>
      <c r="F143" s="21">
        <v>2.29</v>
      </c>
      <c r="G143" s="17">
        <v>1</v>
      </c>
      <c r="H143" s="18">
        <v>1.2</v>
      </c>
      <c r="I143" s="19">
        <v>1</v>
      </c>
      <c r="J143" s="20">
        <f t="shared" si="7"/>
        <v>1.2</v>
      </c>
      <c r="K143" s="21">
        <f t="shared" si="8"/>
        <v>57708.71</v>
      </c>
      <c r="L143" s="30">
        <f>K143-'[2]СПК_2 ур_Госпиталь'!O140</f>
        <v>0</v>
      </c>
    </row>
    <row r="144" spans="1:12" ht="30" x14ac:dyDescent="0.25">
      <c r="A144" s="49">
        <v>137</v>
      </c>
      <c r="B144" s="36" t="s">
        <v>525</v>
      </c>
      <c r="C144" s="37" t="s">
        <v>146</v>
      </c>
      <c r="D144" s="43" t="s">
        <v>131</v>
      </c>
      <c r="E144" s="16">
        <f t="shared" si="6"/>
        <v>21000.26</v>
      </c>
      <c r="F144" s="21">
        <v>3.12</v>
      </c>
      <c r="G144" s="17">
        <v>1</v>
      </c>
      <c r="H144" s="18">
        <v>1.2</v>
      </c>
      <c r="I144" s="19">
        <v>1</v>
      </c>
      <c r="J144" s="20">
        <f t="shared" si="7"/>
        <v>1.2</v>
      </c>
      <c r="K144" s="21">
        <f t="shared" si="8"/>
        <v>78624.97</v>
      </c>
      <c r="L144" s="30">
        <f>K144-'[2]СПК_2 ур_Госпиталь'!O141</f>
        <v>0</v>
      </c>
    </row>
    <row r="145" spans="1:12" ht="30" x14ac:dyDescent="0.25">
      <c r="A145" s="49">
        <v>138</v>
      </c>
      <c r="B145" s="36" t="s">
        <v>526</v>
      </c>
      <c r="C145" s="37" t="s">
        <v>147</v>
      </c>
      <c r="D145" s="43" t="s">
        <v>131</v>
      </c>
      <c r="E145" s="16">
        <f t="shared" si="6"/>
        <v>21000.26</v>
      </c>
      <c r="F145" s="21">
        <v>1.96</v>
      </c>
      <c r="G145" s="17">
        <v>1</v>
      </c>
      <c r="H145" s="18">
        <v>1.2</v>
      </c>
      <c r="I145" s="19">
        <v>1</v>
      </c>
      <c r="J145" s="20">
        <f t="shared" si="7"/>
        <v>1.2</v>
      </c>
      <c r="K145" s="21">
        <f t="shared" si="8"/>
        <v>49392.61</v>
      </c>
      <c r="L145" s="30">
        <f>K145-'[2]СПК_2 ур_Госпиталь'!O142</f>
        <v>0</v>
      </c>
    </row>
    <row r="146" spans="1:12" ht="30" x14ac:dyDescent="0.25">
      <c r="A146" s="49">
        <v>139</v>
      </c>
      <c r="B146" s="36" t="s">
        <v>527</v>
      </c>
      <c r="C146" s="37" t="s">
        <v>148</v>
      </c>
      <c r="D146" s="43" t="s">
        <v>131</v>
      </c>
      <c r="E146" s="16">
        <f t="shared" si="6"/>
        <v>21000.26</v>
      </c>
      <c r="F146" s="21">
        <v>2.17</v>
      </c>
      <c r="G146" s="17">
        <v>1</v>
      </c>
      <c r="H146" s="18">
        <v>1.2</v>
      </c>
      <c r="I146" s="19">
        <v>1</v>
      </c>
      <c r="J146" s="20">
        <f t="shared" si="7"/>
        <v>1.2</v>
      </c>
      <c r="K146" s="21">
        <f t="shared" si="8"/>
        <v>54684.68</v>
      </c>
      <c r="L146" s="30">
        <f>K146-'[2]СПК_2 ур_Госпиталь'!O143</f>
        <v>0</v>
      </c>
    </row>
    <row r="147" spans="1:12" ht="30" x14ac:dyDescent="0.25">
      <c r="A147" s="49">
        <v>140</v>
      </c>
      <c r="B147" s="36" t="s">
        <v>528</v>
      </c>
      <c r="C147" s="37" t="s">
        <v>149</v>
      </c>
      <c r="D147" s="43" t="s">
        <v>131</v>
      </c>
      <c r="E147" s="16">
        <f t="shared" si="6"/>
        <v>21000.26</v>
      </c>
      <c r="F147" s="21">
        <v>2.02</v>
      </c>
      <c r="G147" s="17">
        <v>1</v>
      </c>
      <c r="H147" s="18">
        <v>1.2</v>
      </c>
      <c r="I147" s="19">
        <v>1</v>
      </c>
      <c r="J147" s="20">
        <f t="shared" si="7"/>
        <v>1.2</v>
      </c>
      <c r="K147" s="21">
        <f t="shared" si="8"/>
        <v>50904.63</v>
      </c>
      <c r="L147" s="30">
        <f>K147-'[2]СПК_2 ур_Госпиталь'!O144</f>
        <v>0</v>
      </c>
    </row>
    <row r="148" spans="1:12" ht="30" x14ac:dyDescent="0.25">
      <c r="A148" s="49">
        <v>141</v>
      </c>
      <c r="B148" s="36" t="s">
        <v>529</v>
      </c>
      <c r="C148" s="37" t="s">
        <v>150</v>
      </c>
      <c r="D148" s="43" t="s">
        <v>131</v>
      </c>
      <c r="E148" s="16">
        <f t="shared" si="6"/>
        <v>21000.26</v>
      </c>
      <c r="F148" s="21">
        <v>2.57</v>
      </c>
      <c r="G148" s="17">
        <v>1</v>
      </c>
      <c r="H148" s="18">
        <v>1.2</v>
      </c>
      <c r="I148" s="19">
        <v>1</v>
      </c>
      <c r="J148" s="20">
        <f t="shared" si="7"/>
        <v>1.2</v>
      </c>
      <c r="K148" s="21">
        <f t="shared" si="8"/>
        <v>64764.800000000003</v>
      </c>
      <c r="L148" s="30">
        <f>K148-'[2]СПК_2 ур_Госпиталь'!O145</f>
        <v>0</v>
      </c>
    </row>
    <row r="149" spans="1:12" ht="30" x14ac:dyDescent="0.25">
      <c r="A149" s="49">
        <v>142</v>
      </c>
      <c r="B149" s="36" t="s">
        <v>530</v>
      </c>
      <c r="C149" s="37" t="s">
        <v>151</v>
      </c>
      <c r="D149" s="43" t="s">
        <v>131</v>
      </c>
      <c r="E149" s="16">
        <f t="shared" si="6"/>
        <v>21000.26</v>
      </c>
      <c r="F149" s="21">
        <v>3.14</v>
      </c>
      <c r="G149" s="17">
        <v>1</v>
      </c>
      <c r="H149" s="18">
        <v>1.2</v>
      </c>
      <c r="I149" s="19">
        <v>1</v>
      </c>
      <c r="J149" s="20">
        <f t="shared" si="7"/>
        <v>1.2</v>
      </c>
      <c r="K149" s="21">
        <f t="shared" si="8"/>
        <v>79128.98</v>
      </c>
      <c r="L149" s="30">
        <f>K149-'[2]СПК_2 ур_Госпиталь'!O146</f>
        <v>0</v>
      </c>
    </row>
    <row r="150" spans="1:12" ht="15.75" x14ac:dyDescent="0.25">
      <c r="A150" s="49">
        <v>143</v>
      </c>
      <c r="B150" s="36" t="s">
        <v>531</v>
      </c>
      <c r="C150" s="37" t="s">
        <v>152</v>
      </c>
      <c r="D150" s="43" t="s">
        <v>131</v>
      </c>
      <c r="E150" s="16">
        <f t="shared" si="6"/>
        <v>21000.26</v>
      </c>
      <c r="F150" s="21">
        <v>2.48</v>
      </c>
      <c r="G150" s="17">
        <v>1</v>
      </c>
      <c r="H150" s="18">
        <v>1.2</v>
      </c>
      <c r="I150" s="19">
        <v>1</v>
      </c>
      <c r="J150" s="20">
        <f t="shared" si="7"/>
        <v>1.2</v>
      </c>
      <c r="K150" s="21">
        <f t="shared" si="8"/>
        <v>62496.77</v>
      </c>
      <c r="L150" s="30">
        <f>K150-'[2]СПК_2 ур_Госпиталь'!O147</f>
        <v>0</v>
      </c>
    </row>
    <row r="151" spans="1:12" ht="30" x14ac:dyDescent="0.25">
      <c r="A151" s="49">
        <v>144</v>
      </c>
      <c r="B151" s="36" t="s">
        <v>532</v>
      </c>
      <c r="C151" s="37" t="s">
        <v>154</v>
      </c>
      <c r="D151" s="43" t="s">
        <v>131</v>
      </c>
      <c r="E151" s="16">
        <f t="shared" si="6"/>
        <v>21000.26</v>
      </c>
      <c r="F151" s="21">
        <v>1.91</v>
      </c>
      <c r="G151" s="17">
        <v>1</v>
      </c>
      <c r="H151" s="18">
        <v>1.2</v>
      </c>
      <c r="I151" s="19">
        <v>1</v>
      </c>
      <c r="J151" s="20">
        <f t="shared" si="7"/>
        <v>1.2</v>
      </c>
      <c r="K151" s="21">
        <f t="shared" si="8"/>
        <v>48132.6</v>
      </c>
      <c r="L151" s="30">
        <f>K151-'[2]СПК_2 ур_Госпиталь'!O148</f>
        <v>0</v>
      </c>
    </row>
    <row r="152" spans="1:12" ht="30" x14ac:dyDescent="0.25">
      <c r="A152" s="49">
        <v>145</v>
      </c>
      <c r="B152" s="36" t="s">
        <v>533</v>
      </c>
      <c r="C152" s="37" t="s">
        <v>155</v>
      </c>
      <c r="D152" s="43" t="s">
        <v>131</v>
      </c>
      <c r="E152" s="16">
        <f t="shared" si="6"/>
        <v>21000.26</v>
      </c>
      <c r="F152" s="21">
        <v>2.88</v>
      </c>
      <c r="G152" s="17">
        <v>1</v>
      </c>
      <c r="H152" s="18">
        <v>1.2</v>
      </c>
      <c r="I152" s="19">
        <v>1</v>
      </c>
      <c r="J152" s="20">
        <f t="shared" si="7"/>
        <v>1.2</v>
      </c>
      <c r="K152" s="21">
        <f t="shared" si="8"/>
        <v>72576.899999999994</v>
      </c>
      <c r="L152" s="30">
        <f>K152-'[2]СПК_2 ур_Госпиталь'!O149</f>
        <v>0</v>
      </c>
    </row>
    <row r="153" spans="1:12" ht="30" x14ac:dyDescent="0.25">
      <c r="A153" s="49">
        <v>146</v>
      </c>
      <c r="B153" s="36" t="s">
        <v>534</v>
      </c>
      <c r="C153" s="37" t="s">
        <v>156</v>
      </c>
      <c r="D153" s="43" t="s">
        <v>131</v>
      </c>
      <c r="E153" s="16">
        <f t="shared" si="6"/>
        <v>21000.26</v>
      </c>
      <c r="F153" s="21">
        <v>4.25</v>
      </c>
      <c r="G153" s="17">
        <v>1</v>
      </c>
      <c r="H153" s="18">
        <v>1.2</v>
      </c>
      <c r="I153" s="19">
        <v>1</v>
      </c>
      <c r="J153" s="20">
        <f t="shared" si="7"/>
        <v>1.2</v>
      </c>
      <c r="K153" s="21">
        <f t="shared" si="8"/>
        <v>107101.33</v>
      </c>
      <c r="L153" s="30">
        <f>K153-'[2]СПК_2 ур_Госпиталь'!O150</f>
        <v>0</v>
      </c>
    </row>
    <row r="154" spans="1:12" ht="30" x14ac:dyDescent="0.25">
      <c r="A154" s="49">
        <v>147</v>
      </c>
      <c r="B154" s="36" t="s">
        <v>535</v>
      </c>
      <c r="C154" s="37" t="s">
        <v>157</v>
      </c>
      <c r="D154" s="43" t="s">
        <v>131</v>
      </c>
      <c r="E154" s="16">
        <f t="shared" si="6"/>
        <v>21000.26</v>
      </c>
      <c r="F154" s="21">
        <v>2.56</v>
      </c>
      <c r="G154" s="17">
        <v>1</v>
      </c>
      <c r="H154" s="18">
        <v>1.2</v>
      </c>
      <c r="I154" s="19">
        <v>1</v>
      </c>
      <c r="J154" s="20">
        <f t="shared" si="7"/>
        <v>1.2</v>
      </c>
      <c r="K154" s="21">
        <f t="shared" si="8"/>
        <v>64512.800000000003</v>
      </c>
      <c r="L154" s="30">
        <f>K154-'[2]СПК_2 ур_Госпиталь'!O151</f>
        <v>0</v>
      </c>
    </row>
    <row r="155" spans="1:12" ht="30" x14ac:dyDescent="0.25">
      <c r="A155" s="49">
        <v>148</v>
      </c>
      <c r="B155" s="36" t="s">
        <v>536</v>
      </c>
      <c r="C155" s="37" t="s">
        <v>158</v>
      </c>
      <c r="D155" s="43" t="s">
        <v>131</v>
      </c>
      <c r="E155" s="16">
        <f t="shared" si="6"/>
        <v>21000.26</v>
      </c>
      <c r="F155" s="21">
        <v>3.6</v>
      </c>
      <c r="G155" s="17">
        <v>1</v>
      </c>
      <c r="H155" s="18">
        <v>1.2</v>
      </c>
      <c r="I155" s="19">
        <v>1</v>
      </c>
      <c r="J155" s="20">
        <f t="shared" si="7"/>
        <v>1.2</v>
      </c>
      <c r="K155" s="21">
        <f t="shared" si="8"/>
        <v>90721.12</v>
      </c>
      <c r="L155" s="30">
        <f>K155-'[2]СПК_2 ур_Госпиталь'!O152</f>
        <v>0</v>
      </c>
    </row>
    <row r="156" spans="1:12" ht="30" x14ac:dyDescent="0.25">
      <c r="A156" s="49">
        <v>149</v>
      </c>
      <c r="B156" s="36" t="s">
        <v>537</v>
      </c>
      <c r="C156" s="37" t="s">
        <v>349</v>
      </c>
      <c r="D156" s="43" t="s">
        <v>131</v>
      </c>
      <c r="E156" s="16">
        <f t="shared" si="6"/>
        <v>21000.26</v>
      </c>
      <c r="F156" s="21">
        <v>0.56999999999999995</v>
      </c>
      <c r="G156" s="17">
        <v>1</v>
      </c>
      <c r="H156" s="18">
        <v>1.2</v>
      </c>
      <c r="I156" s="19">
        <v>1</v>
      </c>
      <c r="J156" s="20">
        <f t="shared" si="7"/>
        <v>1.2</v>
      </c>
      <c r="K156" s="21">
        <f t="shared" si="8"/>
        <v>14364.18</v>
      </c>
      <c r="L156" s="30">
        <f>K156-'[2]СПК_2 ур_Госпиталь'!O153</f>
        <v>0</v>
      </c>
    </row>
    <row r="157" spans="1:12" ht="30" x14ac:dyDescent="0.25">
      <c r="A157" s="49">
        <v>150</v>
      </c>
      <c r="B157" s="36" t="s">
        <v>538</v>
      </c>
      <c r="C157" s="37" t="s">
        <v>350</v>
      </c>
      <c r="D157" s="43" t="s">
        <v>131</v>
      </c>
      <c r="E157" s="16">
        <f t="shared" si="6"/>
        <v>21000.26</v>
      </c>
      <c r="F157" s="21">
        <v>1</v>
      </c>
      <c r="G157" s="17">
        <v>1</v>
      </c>
      <c r="H157" s="18">
        <v>1.2</v>
      </c>
      <c r="I157" s="19">
        <v>1</v>
      </c>
      <c r="J157" s="20">
        <f t="shared" si="7"/>
        <v>1.2</v>
      </c>
      <c r="K157" s="21">
        <f t="shared" si="8"/>
        <v>25200.31</v>
      </c>
      <c r="L157" s="30">
        <f>K157-'[2]СПК_2 ур_Госпиталь'!O154</f>
        <v>0</v>
      </c>
    </row>
    <row r="158" spans="1:12" ht="30" x14ac:dyDescent="0.25">
      <c r="A158" s="49">
        <v>151</v>
      </c>
      <c r="B158" s="36" t="s">
        <v>539</v>
      </c>
      <c r="C158" s="37" t="s">
        <v>351</v>
      </c>
      <c r="D158" s="43" t="s">
        <v>131</v>
      </c>
      <c r="E158" s="16">
        <f t="shared" si="6"/>
        <v>21000.26</v>
      </c>
      <c r="F158" s="21">
        <v>1.67</v>
      </c>
      <c r="G158" s="17">
        <v>1</v>
      </c>
      <c r="H158" s="18">
        <v>1.2</v>
      </c>
      <c r="I158" s="19">
        <v>1</v>
      </c>
      <c r="J158" s="20">
        <f t="shared" si="7"/>
        <v>1.2</v>
      </c>
      <c r="K158" s="21">
        <f t="shared" si="8"/>
        <v>42084.52</v>
      </c>
      <c r="L158" s="30">
        <f>K158-'[2]СПК_2 ур_Госпиталь'!O155</f>
        <v>0</v>
      </c>
    </row>
    <row r="159" spans="1:12" ht="30" x14ac:dyDescent="0.25">
      <c r="A159" s="49">
        <v>152</v>
      </c>
      <c r="B159" s="36" t="s">
        <v>540</v>
      </c>
      <c r="C159" s="37" t="s">
        <v>352</v>
      </c>
      <c r="D159" s="43" t="s">
        <v>131</v>
      </c>
      <c r="E159" s="16">
        <f t="shared" si="6"/>
        <v>21000.26</v>
      </c>
      <c r="F159" s="21">
        <v>2.1800000000000002</v>
      </c>
      <c r="G159" s="17">
        <v>1</v>
      </c>
      <c r="H159" s="18">
        <v>1.2</v>
      </c>
      <c r="I159" s="19">
        <v>1</v>
      </c>
      <c r="J159" s="20">
        <f t="shared" si="7"/>
        <v>1.2</v>
      </c>
      <c r="K159" s="21">
        <f t="shared" si="8"/>
        <v>54936.68</v>
      </c>
      <c r="L159" s="30">
        <f>K159-'[2]СПК_2 ур_Госпиталь'!O156</f>
        <v>0</v>
      </c>
    </row>
    <row r="160" spans="1:12" ht="30" x14ac:dyDescent="0.25">
      <c r="A160" s="49">
        <v>153</v>
      </c>
      <c r="B160" s="36" t="s">
        <v>541</v>
      </c>
      <c r="C160" s="37" t="s">
        <v>353</v>
      </c>
      <c r="D160" s="43" t="s">
        <v>131</v>
      </c>
      <c r="E160" s="16">
        <f t="shared" si="6"/>
        <v>21000.26</v>
      </c>
      <c r="F160" s="21">
        <v>2.69</v>
      </c>
      <c r="G160" s="17">
        <v>1</v>
      </c>
      <c r="H160" s="18">
        <v>1.2</v>
      </c>
      <c r="I160" s="19">
        <v>1</v>
      </c>
      <c r="J160" s="20">
        <f t="shared" si="7"/>
        <v>1.2</v>
      </c>
      <c r="K160" s="21">
        <f t="shared" si="8"/>
        <v>67788.84</v>
      </c>
      <c r="L160" s="30">
        <f>K160-'[2]СПК_2 ур_Госпиталь'!O157</f>
        <v>0</v>
      </c>
    </row>
    <row r="161" spans="1:12" ht="30" x14ac:dyDescent="0.25">
      <c r="A161" s="49">
        <v>154</v>
      </c>
      <c r="B161" s="36" t="s">
        <v>542</v>
      </c>
      <c r="C161" s="37" t="s">
        <v>354</v>
      </c>
      <c r="D161" s="43" t="s">
        <v>131</v>
      </c>
      <c r="E161" s="16">
        <f t="shared" si="6"/>
        <v>21000.26</v>
      </c>
      <c r="F161" s="21">
        <v>3.44</v>
      </c>
      <c r="G161" s="17">
        <v>1</v>
      </c>
      <c r="H161" s="18">
        <v>1.2</v>
      </c>
      <c r="I161" s="19">
        <v>1</v>
      </c>
      <c r="J161" s="20">
        <f t="shared" si="7"/>
        <v>1.2</v>
      </c>
      <c r="K161" s="21">
        <f t="shared" si="8"/>
        <v>86689.07</v>
      </c>
      <c r="L161" s="30">
        <f>K161-'[2]СПК_2 ур_Госпиталь'!O158</f>
        <v>0</v>
      </c>
    </row>
    <row r="162" spans="1:12" ht="30" x14ac:dyDescent="0.25">
      <c r="A162" s="49">
        <v>155</v>
      </c>
      <c r="B162" s="36" t="s">
        <v>543</v>
      </c>
      <c r="C162" s="37" t="s">
        <v>355</v>
      </c>
      <c r="D162" s="43" t="s">
        <v>131</v>
      </c>
      <c r="E162" s="16">
        <f t="shared" si="6"/>
        <v>21000.26</v>
      </c>
      <c r="F162" s="21">
        <v>4.42</v>
      </c>
      <c r="G162" s="17">
        <v>1</v>
      </c>
      <c r="H162" s="18">
        <v>1.2</v>
      </c>
      <c r="I162" s="19">
        <v>1</v>
      </c>
      <c r="J162" s="20">
        <f t="shared" si="7"/>
        <v>1.2</v>
      </c>
      <c r="K162" s="21">
        <f t="shared" si="8"/>
        <v>111385.38</v>
      </c>
      <c r="L162" s="30">
        <f>K162-'[2]СПК_2 ур_Госпиталь'!O159</f>
        <v>0</v>
      </c>
    </row>
    <row r="163" spans="1:12" ht="30" x14ac:dyDescent="0.25">
      <c r="A163" s="49">
        <v>156</v>
      </c>
      <c r="B163" s="36" t="s">
        <v>544</v>
      </c>
      <c r="C163" s="37" t="s">
        <v>356</v>
      </c>
      <c r="D163" s="43" t="s">
        <v>131</v>
      </c>
      <c r="E163" s="16">
        <f t="shared" si="6"/>
        <v>21000.26</v>
      </c>
      <c r="F163" s="21">
        <v>5.39</v>
      </c>
      <c r="G163" s="17">
        <v>1</v>
      </c>
      <c r="H163" s="18">
        <v>1.2</v>
      </c>
      <c r="I163" s="19">
        <v>1</v>
      </c>
      <c r="J163" s="20">
        <f t="shared" si="7"/>
        <v>1.2</v>
      </c>
      <c r="K163" s="21">
        <f t="shared" si="8"/>
        <v>135829.68</v>
      </c>
      <c r="L163" s="30">
        <f>K163-'[2]СПК_2 ур_Госпиталь'!O160</f>
        <v>0</v>
      </c>
    </row>
    <row r="164" spans="1:12" ht="30" x14ac:dyDescent="0.25">
      <c r="A164" s="49">
        <v>157</v>
      </c>
      <c r="B164" s="36" t="s">
        <v>545</v>
      </c>
      <c r="C164" s="37" t="s">
        <v>357</v>
      </c>
      <c r="D164" s="43" t="s">
        <v>131</v>
      </c>
      <c r="E164" s="16">
        <f t="shared" si="6"/>
        <v>21000.26</v>
      </c>
      <c r="F164" s="21">
        <v>8.65</v>
      </c>
      <c r="G164" s="17">
        <v>1</v>
      </c>
      <c r="H164" s="18">
        <v>1.2</v>
      </c>
      <c r="I164" s="19">
        <v>1</v>
      </c>
      <c r="J164" s="20">
        <f t="shared" si="7"/>
        <v>1.2</v>
      </c>
      <c r="K164" s="21">
        <f t="shared" si="8"/>
        <v>217982.7</v>
      </c>
      <c r="L164" s="30">
        <f>K164-'[2]СПК_2 ур_Госпиталь'!O161</f>
        <v>0</v>
      </c>
    </row>
    <row r="165" spans="1:12" ht="30" x14ac:dyDescent="0.25">
      <c r="A165" s="49">
        <v>158</v>
      </c>
      <c r="B165" s="36" t="s">
        <v>546</v>
      </c>
      <c r="C165" s="37" t="s">
        <v>358</v>
      </c>
      <c r="D165" s="43" t="s">
        <v>131</v>
      </c>
      <c r="E165" s="16">
        <f t="shared" si="6"/>
        <v>21000.26</v>
      </c>
      <c r="F165" s="21">
        <v>14.64</v>
      </c>
      <c r="G165" s="17">
        <v>1</v>
      </c>
      <c r="H165" s="18">
        <v>1.2</v>
      </c>
      <c r="I165" s="19">
        <v>1</v>
      </c>
      <c r="J165" s="20">
        <f t="shared" si="7"/>
        <v>1.2</v>
      </c>
      <c r="K165" s="21">
        <f t="shared" si="8"/>
        <v>368932.57</v>
      </c>
      <c r="L165" s="30">
        <f>K165-'[2]СПК_2 ур_Госпиталь'!O162</f>
        <v>0</v>
      </c>
    </row>
    <row r="166" spans="1:12" ht="45" x14ac:dyDescent="0.25">
      <c r="A166" s="49">
        <v>159</v>
      </c>
      <c r="B166" s="36" t="s">
        <v>547</v>
      </c>
      <c r="C166" s="37" t="s">
        <v>361</v>
      </c>
      <c r="D166" s="43" t="s">
        <v>131</v>
      </c>
      <c r="E166" s="16">
        <f t="shared" si="6"/>
        <v>21000.26</v>
      </c>
      <c r="F166" s="21">
        <v>3.02</v>
      </c>
      <c r="G166" s="17">
        <v>1</v>
      </c>
      <c r="H166" s="18">
        <v>1.2</v>
      </c>
      <c r="I166" s="19">
        <v>1</v>
      </c>
      <c r="J166" s="20">
        <f t="shared" si="7"/>
        <v>1.2</v>
      </c>
      <c r="K166" s="21">
        <f t="shared" si="8"/>
        <v>76104.94</v>
      </c>
      <c r="L166" s="30">
        <f>K166-'[2]СПК_2 ур_Госпиталь'!O163</f>
        <v>0</v>
      </c>
    </row>
    <row r="167" spans="1:12" ht="45" x14ac:dyDescent="0.25">
      <c r="A167" s="49">
        <v>160</v>
      </c>
      <c r="B167" s="36" t="s">
        <v>548</v>
      </c>
      <c r="C167" s="37" t="s">
        <v>362</v>
      </c>
      <c r="D167" s="43" t="s">
        <v>131</v>
      </c>
      <c r="E167" s="16">
        <f t="shared" si="6"/>
        <v>21000.26</v>
      </c>
      <c r="F167" s="21">
        <v>1.42</v>
      </c>
      <c r="G167" s="17">
        <v>1</v>
      </c>
      <c r="H167" s="18">
        <v>1.2</v>
      </c>
      <c r="I167" s="19">
        <v>1</v>
      </c>
      <c r="J167" s="20">
        <f t="shared" si="7"/>
        <v>1.2</v>
      </c>
      <c r="K167" s="21">
        <f t="shared" si="8"/>
        <v>35784.44</v>
      </c>
      <c r="L167" s="30">
        <f>K167-'[2]СПК_2 ур_Госпиталь'!O164</f>
        <v>0</v>
      </c>
    </row>
    <row r="168" spans="1:12" ht="15.75" x14ac:dyDescent="0.25">
      <c r="A168" s="49">
        <v>161</v>
      </c>
      <c r="B168" s="36" t="s">
        <v>549</v>
      </c>
      <c r="C168" s="37" t="s">
        <v>161</v>
      </c>
      <c r="D168" s="43" t="s">
        <v>131</v>
      </c>
      <c r="E168" s="16">
        <f t="shared" si="6"/>
        <v>21000.26</v>
      </c>
      <c r="F168" s="21">
        <v>1.04</v>
      </c>
      <c r="G168" s="17">
        <v>1</v>
      </c>
      <c r="H168" s="18">
        <v>1.2</v>
      </c>
      <c r="I168" s="19">
        <v>1</v>
      </c>
      <c r="J168" s="20">
        <f t="shared" si="7"/>
        <v>1.2</v>
      </c>
      <c r="K168" s="21">
        <f t="shared" si="8"/>
        <v>26208.32</v>
      </c>
      <c r="L168" s="30">
        <f>K168-'[2]СПК_2 ур_Госпиталь'!O165</f>
        <v>0</v>
      </c>
    </row>
    <row r="169" spans="1:12" ht="15.75" x14ac:dyDescent="0.25">
      <c r="A169" s="49">
        <v>162</v>
      </c>
      <c r="B169" s="36" t="s">
        <v>550</v>
      </c>
      <c r="C169" s="37" t="s">
        <v>162</v>
      </c>
      <c r="D169" s="43" t="s">
        <v>131</v>
      </c>
      <c r="E169" s="16">
        <f t="shared" si="6"/>
        <v>21000.26</v>
      </c>
      <c r="F169" s="21">
        <v>1.49</v>
      </c>
      <c r="G169" s="17">
        <v>1</v>
      </c>
      <c r="H169" s="18">
        <v>1.2</v>
      </c>
      <c r="I169" s="19">
        <v>1</v>
      </c>
      <c r="J169" s="20">
        <f t="shared" si="7"/>
        <v>1.2</v>
      </c>
      <c r="K169" s="21">
        <f t="shared" si="8"/>
        <v>37548.46</v>
      </c>
      <c r="L169" s="30">
        <f>K169-'[2]СПК_2 ур_Госпиталь'!O166</f>
        <v>0</v>
      </c>
    </row>
    <row r="170" spans="1:12" ht="15.75" x14ac:dyDescent="0.25">
      <c r="A170" s="49">
        <v>163</v>
      </c>
      <c r="B170" s="36" t="s">
        <v>551</v>
      </c>
      <c r="C170" s="37" t="s">
        <v>163</v>
      </c>
      <c r="D170" s="43" t="s">
        <v>131</v>
      </c>
      <c r="E170" s="16">
        <f t="shared" si="6"/>
        <v>21000.26</v>
      </c>
      <c r="F170" s="21">
        <v>4.1500000000000004</v>
      </c>
      <c r="G170" s="17">
        <v>1</v>
      </c>
      <c r="H170" s="18">
        <v>1.2</v>
      </c>
      <c r="I170" s="19">
        <v>1</v>
      </c>
      <c r="J170" s="20">
        <f t="shared" si="7"/>
        <v>1.2</v>
      </c>
      <c r="K170" s="21">
        <f t="shared" si="8"/>
        <v>104581.29</v>
      </c>
      <c r="L170" s="30">
        <f>K170-'[2]СПК_2 ур_Госпиталь'!O167</f>
        <v>0</v>
      </c>
    </row>
    <row r="171" spans="1:12" ht="15.75" x14ac:dyDescent="0.25">
      <c r="A171" s="49">
        <v>164</v>
      </c>
      <c r="B171" s="36" t="s">
        <v>552</v>
      </c>
      <c r="C171" s="37" t="s">
        <v>752</v>
      </c>
      <c r="D171" s="43" t="s">
        <v>131</v>
      </c>
      <c r="E171" s="16">
        <f t="shared" si="6"/>
        <v>21000.26</v>
      </c>
      <c r="F171" s="21">
        <v>4.32</v>
      </c>
      <c r="G171" s="17">
        <v>1</v>
      </c>
      <c r="H171" s="18">
        <v>1.2</v>
      </c>
      <c r="I171" s="19">
        <v>1</v>
      </c>
      <c r="J171" s="20">
        <f t="shared" si="7"/>
        <v>1.2</v>
      </c>
      <c r="K171" s="21">
        <f t="shared" si="8"/>
        <v>108865.35</v>
      </c>
      <c r="L171" s="30">
        <f>K171-'[2]СПК_2 ур_Госпиталь'!O168</f>
        <v>0</v>
      </c>
    </row>
    <row r="172" spans="1:12" ht="15.75" x14ac:dyDescent="0.25">
      <c r="A172" s="49">
        <v>165</v>
      </c>
      <c r="B172" s="36" t="s">
        <v>553</v>
      </c>
      <c r="C172" s="37" t="s">
        <v>753</v>
      </c>
      <c r="D172" s="43" t="s">
        <v>131</v>
      </c>
      <c r="E172" s="16">
        <f t="shared" si="6"/>
        <v>21000.26</v>
      </c>
      <c r="F172" s="21">
        <v>4.68</v>
      </c>
      <c r="G172" s="17">
        <v>1</v>
      </c>
      <c r="H172" s="18">
        <v>1.2</v>
      </c>
      <c r="I172" s="19">
        <v>1</v>
      </c>
      <c r="J172" s="20">
        <f t="shared" si="7"/>
        <v>1.2</v>
      </c>
      <c r="K172" s="21">
        <f t="shared" si="8"/>
        <v>117937.46</v>
      </c>
      <c r="L172" s="30">
        <f>K172-'[2]СПК_2 ур_Госпиталь'!O169</f>
        <v>0</v>
      </c>
    </row>
    <row r="173" spans="1:12" ht="15.75" x14ac:dyDescent="0.25">
      <c r="A173" s="49">
        <v>166</v>
      </c>
      <c r="B173" s="36" t="s">
        <v>554</v>
      </c>
      <c r="C173" s="37" t="s">
        <v>754</v>
      </c>
      <c r="D173" s="43" t="s">
        <v>131</v>
      </c>
      <c r="E173" s="16">
        <f t="shared" si="6"/>
        <v>21000.26</v>
      </c>
      <c r="F173" s="21">
        <v>7.47</v>
      </c>
      <c r="G173" s="17">
        <v>1</v>
      </c>
      <c r="H173" s="18">
        <v>1.2</v>
      </c>
      <c r="I173" s="19">
        <v>1</v>
      </c>
      <c r="J173" s="20">
        <f t="shared" si="7"/>
        <v>1.2</v>
      </c>
      <c r="K173" s="21">
        <f t="shared" si="8"/>
        <v>188246.33</v>
      </c>
      <c r="L173" s="30">
        <f>K173-'[2]СПК_2 ур_Госпиталь'!O170</f>
        <v>0</v>
      </c>
    </row>
    <row r="174" spans="1:12" ht="15.75" x14ac:dyDescent="0.25">
      <c r="A174" s="49">
        <v>167</v>
      </c>
      <c r="B174" s="36" t="s">
        <v>555</v>
      </c>
      <c r="C174" s="37" t="s">
        <v>755</v>
      </c>
      <c r="D174" s="43" t="s">
        <v>131</v>
      </c>
      <c r="E174" s="16">
        <f t="shared" si="6"/>
        <v>21000.26</v>
      </c>
      <c r="F174" s="21">
        <v>8.7100000000000009</v>
      </c>
      <c r="G174" s="17">
        <v>1</v>
      </c>
      <c r="H174" s="18">
        <v>1.2</v>
      </c>
      <c r="I174" s="19">
        <v>1</v>
      </c>
      <c r="J174" s="20">
        <f t="shared" si="7"/>
        <v>1.2</v>
      </c>
      <c r="K174" s="21">
        <f t="shared" si="8"/>
        <v>219494.72</v>
      </c>
      <c r="L174" s="30">
        <f>K174-'[2]СПК_2 ур_Госпиталь'!O171</f>
        <v>0</v>
      </c>
    </row>
    <row r="175" spans="1:12" ht="15.75" x14ac:dyDescent="0.25">
      <c r="A175" s="49">
        <v>168</v>
      </c>
      <c r="B175" s="36" t="s">
        <v>556</v>
      </c>
      <c r="C175" s="37" t="s">
        <v>756</v>
      </c>
      <c r="D175" s="43" t="s">
        <v>131</v>
      </c>
      <c r="E175" s="16">
        <f t="shared" si="6"/>
        <v>21000.26</v>
      </c>
      <c r="F175" s="21">
        <v>9.42</v>
      </c>
      <c r="G175" s="17">
        <v>1</v>
      </c>
      <c r="H175" s="18">
        <v>1.2</v>
      </c>
      <c r="I175" s="19">
        <v>1</v>
      </c>
      <c r="J175" s="20">
        <f t="shared" si="7"/>
        <v>1.2</v>
      </c>
      <c r="K175" s="21">
        <f t="shared" si="8"/>
        <v>237386.94</v>
      </c>
      <c r="L175" s="30">
        <f>K175-'[2]СПК_2 ур_Госпиталь'!O172</f>
        <v>0</v>
      </c>
    </row>
    <row r="176" spans="1:12" ht="15.75" x14ac:dyDescent="0.25">
      <c r="A176" s="49">
        <v>169</v>
      </c>
      <c r="B176" s="36" t="s">
        <v>557</v>
      </c>
      <c r="C176" s="37" t="s">
        <v>757</v>
      </c>
      <c r="D176" s="43" t="s">
        <v>131</v>
      </c>
      <c r="E176" s="16">
        <f t="shared" si="6"/>
        <v>21000.26</v>
      </c>
      <c r="F176" s="21">
        <v>12.87</v>
      </c>
      <c r="G176" s="17">
        <v>1</v>
      </c>
      <c r="H176" s="18">
        <v>1.2</v>
      </c>
      <c r="I176" s="19">
        <v>1</v>
      </c>
      <c r="J176" s="20">
        <f t="shared" si="7"/>
        <v>1.2</v>
      </c>
      <c r="K176" s="21">
        <f t="shared" si="8"/>
        <v>324328.02</v>
      </c>
      <c r="L176" s="30">
        <f>K176-'[2]СПК_2 ур_Госпиталь'!O173</f>
        <v>0</v>
      </c>
    </row>
    <row r="177" spans="1:12" ht="15.75" x14ac:dyDescent="0.25">
      <c r="A177" s="49">
        <v>170</v>
      </c>
      <c r="B177" s="36" t="s">
        <v>558</v>
      </c>
      <c r="C177" s="37" t="s">
        <v>758</v>
      </c>
      <c r="D177" s="43" t="s">
        <v>131</v>
      </c>
      <c r="E177" s="16">
        <f t="shared" si="6"/>
        <v>21000.26</v>
      </c>
      <c r="F177" s="21">
        <v>19.73</v>
      </c>
      <c r="G177" s="17">
        <v>1</v>
      </c>
      <c r="H177" s="18">
        <v>1.2</v>
      </c>
      <c r="I177" s="19">
        <v>1</v>
      </c>
      <c r="J177" s="20">
        <f t="shared" si="7"/>
        <v>1.2</v>
      </c>
      <c r="K177" s="21">
        <f t="shared" si="8"/>
        <v>497202.16</v>
      </c>
      <c r="L177" s="30">
        <f>K177-'[2]СПК_2 ур_Госпиталь'!O174</f>
        <v>0</v>
      </c>
    </row>
    <row r="178" spans="1:12" ht="15.75" x14ac:dyDescent="0.25">
      <c r="A178" s="49">
        <v>171</v>
      </c>
      <c r="B178" s="36" t="s">
        <v>559</v>
      </c>
      <c r="C178" s="37" t="s">
        <v>759</v>
      </c>
      <c r="D178" s="43" t="s">
        <v>131</v>
      </c>
      <c r="E178" s="16">
        <f t="shared" si="6"/>
        <v>21000.26</v>
      </c>
      <c r="F178" s="21">
        <v>3.85</v>
      </c>
      <c r="G178" s="17">
        <v>1</v>
      </c>
      <c r="H178" s="18">
        <v>1.2</v>
      </c>
      <c r="I178" s="19">
        <v>1</v>
      </c>
      <c r="J178" s="20">
        <f t="shared" si="7"/>
        <v>1.2</v>
      </c>
      <c r="K178" s="21">
        <f t="shared" si="8"/>
        <v>97021.2</v>
      </c>
      <c r="L178" s="30">
        <f>K178-'[2]СПК_2 ур_Госпиталь'!O175</f>
        <v>0</v>
      </c>
    </row>
    <row r="179" spans="1:12" ht="15.75" x14ac:dyDescent="0.25">
      <c r="A179" s="49">
        <v>172</v>
      </c>
      <c r="B179" s="36" t="s">
        <v>560</v>
      </c>
      <c r="C179" s="37" t="s">
        <v>760</v>
      </c>
      <c r="D179" s="43" t="s">
        <v>131</v>
      </c>
      <c r="E179" s="16">
        <f t="shared" si="6"/>
        <v>21000.26</v>
      </c>
      <c r="F179" s="21">
        <v>9.4700000000000006</v>
      </c>
      <c r="G179" s="17">
        <v>1</v>
      </c>
      <c r="H179" s="18">
        <v>1.2</v>
      </c>
      <c r="I179" s="19">
        <v>1</v>
      </c>
      <c r="J179" s="20">
        <f t="shared" si="7"/>
        <v>1.2</v>
      </c>
      <c r="K179" s="21">
        <f t="shared" si="8"/>
        <v>238646.95</v>
      </c>
      <c r="L179" s="30">
        <f>K179-'[2]СПК_2 ур_Госпиталь'!O176</f>
        <v>0</v>
      </c>
    </row>
    <row r="180" spans="1:12" ht="15.75" x14ac:dyDescent="0.25">
      <c r="A180" s="49">
        <v>173</v>
      </c>
      <c r="B180" s="36" t="s">
        <v>561</v>
      </c>
      <c r="C180" s="37" t="s">
        <v>761</v>
      </c>
      <c r="D180" s="43" t="s">
        <v>131</v>
      </c>
      <c r="E180" s="16">
        <f t="shared" si="6"/>
        <v>21000.26</v>
      </c>
      <c r="F180" s="21">
        <v>10.95</v>
      </c>
      <c r="G180" s="17">
        <v>1</v>
      </c>
      <c r="H180" s="18">
        <v>1.2</v>
      </c>
      <c r="I180" s="19">
        <v>1</v>
      </c>
      <c r="J180" s="20">
        <f t="shared" si="7"/>
        <v>1.2</v>
      </c>
      <c r="K180" s="21">
        <f t="shared" si="8"/>
        <v>275943.42</v>
      </c>
      <c r="L180" s="30">
        <f>K180-'[2]СПК_2 ур_Госпиталь'!O177</f>
        <v>0</v>
      </c>
    </row>
    <row r="181" spans="1:12" ht="15.75" x14ac:dyDescent="0.25">
      <c r="A181" s="49">
        <v>174</v>
      </c>
      <c r="B181" s="36" t="s">
        <v>562</v>
      </c>
      <c r="C181" s="37" t="s">
        <v>762</v>
      </c>
      <c r="D181" s="43" t="s">
        <v>131</v>
      </c>
      <c r="E181" s="16">
        <f t="shared" si="6"/>
        <v>21000.26</v>
      </c>
      <c r="F181" s="21">
        <v>13.16</v>
      </c>
      <c r="G181" s="17">
        <v>1</v>
      </c>
      <c r="H181" s="18">
        <v>1.2</v>
      </c>
      <c r="I181" s="19">
        <v>1</v>
      </c>
      <c r="J181" s="20">
        <f t="shared" si="7"/>
        <v>1.2</v>
      </c>
      <c r="K181" s="21">
        <f t="shared" si="8"/>
        <v>331636.11</v>
      </c>
      <c r="L181" s="30">
        <f>K181-'[2]СПК_2 ур_Госпиталь'!O178</f>
        <v>0</v>
      </c>
    </row>
    <row r="182" spans="1:12" ht="15.75" x14ac:dyDescent="0.25">
      <c r="A182" s="49">
        <v>175</v>
      </c>
      <c r="B182" s="36" t="s">
        <v>563</v>
      </c>
      <c r="C182" s="37" t="s">
        <v>763</v>
      </c>
      <c r="D182" s="43" t="s">
        <v>131</v>
      </c>
      <c r="E182" s="16">
        <f t="shared" si="6"/>
        <v>21000.26</v>
      </c>
      <c r="F182" s="21">
        <v>14.63</v>
      </c>
      <c r="G182" s="17">
        <v>1</v>
      </c>
      <c r="H182" s="18">
        <v>1.2</v>
      </c>
      <c r="I182" s="19">
        <v>1</v>
      </c>
      <c r="J182" s="20">
        <f t="shared" si="7"/>
        <v>1.2</v>
      </c>
      <c r="K182" s="21">
        <f t="shared" si="8"/>
        <v>368680.56</v>
      </c>
      <c r="L182" s="30">
        <f>K182-'[2]СПК_2 ур_Госпиталь'!O179</f>
        <v>0</v>
      </c>
    </row>
    <row r="183" spans="1:12" ht="15.75" x14ac:dyDescent="0.25">
      <c r="A183" s="49">
        <v>176</v>
      </c>
      <c r="B183" s="36" t="s">
        <v>564</v>
      </c>
      <c r="C183" s="37" t="s">
        <v>764</v>
      </c>
      <c r="D183" s="43" t="s">
        <v>131</v>
      </c>
      <c r="E183" s="16">
        <f t="shared" si="6"/>
        <v>21000.26</v>
      </c>
      <c r="F183" s="21">
        <v>19.170000000000002</v>
      </c>
      <c r="G183" s="17">
        <v>1</v>
      </c>
      <c r="H183" s="18">
        <v>1.2</v>
      </c>
      <c r="I183" s="19">
        <v>1</v>
      </c>
      <c r="J183" s="20">
        <f t="shared" si="7"/>
        <v>1.2</v>
      </c>
      <c r="K183" s="21">
        <f t="shared" si="8"/>
        <v>483089.98</v>
      </c>
      <c r="L183" s="30">
        <f>K183-'[2]СПК_2 ур_Госпиталь'!O180</f>
        <v>0</v>
      </c>
    </row>
    <row r="184" spans="1:12" ht="15.75" x14ac:dyDescent="0.25">
      <c r="A184" s="49">
        <v>177</v>
      </c>
      <c r="B184" s="36" t="s">
        <v>565</v>
      </c>
      <c r="C184" s="37" t="s">
        <v>765</v>
      </c>
      <c r="D184" s="43" t="s">
        <v>131</v>
      </c>
      <c r="E184" s="16">
        <f t="shared" si="6"/>
        <v>21000.26</v>
      </c>
      <c r="F184" s="21">
        <v>31.29</v>
      </c>
      <c r="G184" s="17">
        <v>1</v>
      </c>
      <c r="H184" s="18">
        <v>1.2</v>
      </c>
      <c r="I184" s="19">
        <v>1</v>
      </c>
      <c r="J184" s="20">
        <f t="shared" si="7"/>
        <v>1.2</v>
      </c>
      <c r="K184" s="21">
        <f t="shared" si="8"/>
        <v>788517.76</v>
      </c>
      <c r="L184" s="30">
        <f>K184-'[2]СПК_2 ур_Госпиталь'!O181</f>
        <v>0</v>
      </c>
    </row>
    <row r="185" spans="1:12" ht="30" x14ac:dyDescent="0.25">
      <c r="A185" s="49">
        <v>178</v>
      </c>
      <c r="B185" s="36" t="s">
        <v>566</v>
      </c>
      <c r="C185" s="37" t="s">
        <v>165</v>
      </c>
      <c r="D185" s="43" t="s">
        <v>164</v>
      </c>
      <c r="E185" s="16">
        <f t="shared" si="6"/>
        <v>21000.26</v>
      </c>
      <c r="F185" s="21">
        <v>0.66</v>
      </c>
      <c r="G185" s="17">
        <v>0.87432600000000005</v>
      </c>
      <c r="H185" s="18">
        <v>1.2</v>
      </c>
      <c r="I185" s="19">
        <v>1</v>
      </c>
      <c r="J185" s="20">
        <f t="shared" si="7"/>
        <v>1.049191</v>
      </c>
      <c r="K185" s="21">
        <f t="shared" si="8"/>
        <v>14541.97</v>
      </c>
      <c r="L185" s="30">
        <f>K185-'[2]СПК_2 ур_Госпиталь'!O182</f>
        <v>0</v>
      </c>
    </row>
    <row r="186" spans="1:12" ht="15.75" x14ac:dyDescent="0.25">
      <c r="A186" s="49">
        <v>179</v>
      </c>
      <c r="B186" s="36" t="s">
        <v>567</v>
      </c>
      <c r="C186" s="37" t="s">
        <v>166</v>
      </c>
      <c r="D186" s="43" t="s">
        <v>164</v>
      </c>
      <c r="E186" s="16">
        <f t="shared" si="6"/>
        <v>21000.26</v>
      </c>
      <c r="F186" s="21">
        <v>0.47</v>
      </c>
      <c r="G186" s="17">
        <v>0.87432600000000005</v>
      </c>
      <c r="H186" s="18">
        <v>1.2</v>
      </c>
      <c r="I186" s="19">
        <v>1</v>
      </c>
      <c r="J186" s="20">
        <f t="shared" si="7"/>
        <v>1.049191</v>
      </c>
      <c r="K186" s="21">
        <f t="shared" si="8"/>
        <v>10355.64</v>
      </c>
      <c r="L186" s="30">
        <f>K186-'[2]СПК_2 ур_Госпиталь'!O183</f>
        <v>0</v>
      </c>
    </row>
    <row r="187" spans="1:12" ht="15.75" x14ac:dyDescent="0.25">
      <c r="A187" s="49">
        <v>180</v>
      </c>
      <c r="B187" s="36" t="s">
        <v>568</v>
      </c>
      <c r="C187" s="37" t="s">
        <v>167</v>
      </c>
      <c r="D187" s="43" t="s">
        <v>164</v>
      </c>
      <c r="E187" s="16">
        <f t="shared" si="6"/>
        <v>21000.26</v>
      </c>
      <c r="F187" s="21">
        <v>0.61</v>
      </c>
      <c r="G187" s="17">
        <v>0.87432600000000005</v>
      </c>
      <c r="H187" s="18">
        <v>1.2</v>
      </c>
      <c r="I187" s="19">
        <v>1</v>
      </c>
      <c r="J187" s="20">
        <f t="shared" si="7"/>
        <v>1.049191</v>
      </c>
      <c r="K187" s="21">
        <f t="shared" si="8"/>
        <v>13440.3</v>
      </c>
      <c r="L187" s="30">
        <f>K187-'[2]СПК_2 ур_Госпиталь'!O184</f>
        <v>0</v>
      </c>
    </row>
    <row r="188" spans="1:12" ht="30" x14ac:dyDescent="0.25">
      <c r="A188" s="49">
        <v>181</v>
      </c>
      <c r="B188" s="36" t="s">
        <v>569</v>
      </c>
      <c r="C188" s="37" t="s">
        <v>168</v>
      </c>
      <c r="D188" s="43" t="s">
        <v>164</v>
      </c>
      <c r="E188" s="16">
        <f t="shared" si="6"/>
        <v>21000.26</v>
      </c>
      <c r="F188" s="21">
        <v>0.71</v>
      </c>
      <c r="G188" s="17">
        <v>0.87432600000000005</v>
      </c>
      <c r="H188" s="18">
        <v>1.2</v>
      </c>
      <c r="I188" s="19">
        <v>1</v>
      </c>
      <c r="J188" s="20">
        <f t="shared" si="7"/>
        <v>1.049191</v>
      </c>
      <c r="K188" s="21">
        <f t="shared" si="8"/>
        <v>15643.63</v>
      </c>
      <c r="L188" s="30">
        <f>K188-'[2]СПК_2 ур_Госпиталь'!O185</f>
        <v>0</v>
      </c>
    </row>
    <row r="189" spans="1:12" ht="30" x14ac:dyDescent="0.25">
      <c r="A189" s="49">
        <v>182</v>
      </c>
      <c r="B189" s="36" t="s">
        <v>570</v>
      </c>
      <c r="C189" s="37" t="s">
        <v>169</v>
      </c>
      <c r="D189" s="43" t="s">
        <v>164</v>
      </c>
      <c r="E189" s="16">
        <f t="shared" si="6"/>
        <v>21000.26</v>
      </c>
      <c r="F189" s="21">
        <v>0.84</v>
      </c>
      <c r="G189" s="17">
        <v>0.87432600000000005</v>
      </c>
      <c r="H189" s="18">
        <v>1.2</v>
      </c>
      <c r="I189" s="19">
        <v>1</v>
      </c>
      <c r="J189" s="20">
        <f t="shared" si="7"/>
        <v>1.049191</v>
      </c>
      <c r="K189" s="21">
        <f t="shared" si="8"/>
        <v>18507.96</v>
      </c>
      <c r="L189" s="30">
        <f>K189-'[2]СПК_2 ур_Госпиталь'!O186</f>
        <v>0</v>
      </c>
    </row>
    <row r="190" spans="1:12" ht="30" x14ac:dyDescent="0.25">
      <c r="A190" s="49">
        <v>183</v>
      </c>
      <c r="B190" s="36" t="s">
        <v>571</v>
      </c>
      <c r="C190" s="37" t="s">
        <v>170</v>
      </c>
      <c r="D190" s="43" t="s">
        <v>164</v>
      </c>
      <c r="E190" s="16">
        <f t="shared" si="6"/>
        <v>21000.26</v>
      </c>
      <c r="F190" s="21">
        <v>0.91</v>
      </c>
      <c r="G190" s="17">
        <v>0.87432600000000005</v>
      </c>
      <c r="H190" s="18">
        <v>1.2</v>
      </c>
      <c r="I190" s="19">
        <v>1</v>
      </c>
      <c r="J190" s="20">
        <f t="shared" si="7"/>
        <v>1.049191</v>
      </c>
      <c r="K190" s="21">
        <f t="shared" si="8"/>
        <v>20050.29</v>
      </c>
      <c r="L190" s="30">
        <f>K190-'[2]СПК_2 ур_Госпиталь'!O187</f>
        <v>0</v>
      </c>
    </row>
    <row r="191" spans="1:12" ht="30" x14ac:dyDescent="0.25">
      <c r="A191" s="49">
        <v>184</v>
      </c>
      <c r="B191" s="36" t="s">
        <v>572</v>
      </c>
      <c r="C191" s="37" t="s">
        <v>171</v>
      </c>
      <c r="D191" s="43" t="s">
        <v>164</v>
      </c>
      <c r="E191" s="16">
        <f t="shared" si="6"/>
        <v>21000.26</v>
      </c>
      <c r="F191" s="21">
        <v>1.1000000000000001</v>
      </c>
      <c r="G191" s="17">
        <v>0.87432600000000005</v>
      </c>
      <c r="H191" s="18">
        <v>1.2</v>
      </c>
      <c r="I191" s="19">
        <v>1</v>
      </c>
      <c r="J191" s="20">
        <f t="shared" si="7"/>
        <v>1.049191</v>
      </c>
      <c r="K191" s="21">
        <f t="shared" si="8"/>
        <v>24236.61</v>
      </c>
      <c r="L191" s="30">
        <f>K191-'[2]СПК_2 ур_Госпиталь'!O188</f>
        <v>0</v>
      </c>
    </row>
    <row r="192" spans="1:12" ht="30" x14ac:dyDescent="0.25">
      <c r="A192" s="49">
        <v>185</v>
      </c>
      <c r="B192" s="36" t="s">
        <v>573</v>
      </c>
      <c r="C192" s="37" t="s">
        <v>172</v>
      </c>
      <c r="D192" s="43" t="s">
        <v>164</v>
      </c>
      <c r="E192" s="16">
        <f t="shared" si="6"/>
        <v>21000.26</v>
      </c>
      <c r="F192" s="21">
        <v>1.35</v>
      </c>
      <c r="G192" s="17">
        <v>0.87432600000000005</v>
      </c>
      <c r="H192" s="18">
        <v>1.2</v>
      </c>
      <c r="I192" s="19">
        <v>1</v>
      </c>
      <c r="J192" s="20">
        <f t="shared" si="7"/>
        <v>1.049191</v>
      </c>
      <c r="K192" s="21">
        <f t="shared" si="8"/>
        <v>29744.93</v>
      </c>
      <c r="L192" s="30">
        <f>K192-'[2]СПК_2 ур_Госпиталь'!O189</f>
        <v>0</v>
      </c>
    </row>
    <row r="193" spans="1:12" ht="30" x14ac:dyDescent="0.25">
      <c r="A193" s="49">
        <v>186</v>
      </c>
      <c r="B193" s="36" t="s">
        <v>574</v>
      </c>
      <c r="C193" s="37" t="s">
        <v>173</v>
      </c>
      <c r="D193" s="43" t="s">
        <v>164</v>
      </c>
      <c r="E193" s="16">
        <f t="shared" si="6"/>
        <v>21000.26</v>
      </c>
      <c r="F193" s="21">
        <v>1.96</v>
      </c>
      <c r="G193" s="17">
        <v>0.87432600000000005</v>
      </c>
      <c r="H193" s="18">
        <v>1.2</v>
      </c>
      <c r="I193" s="19">
        <v>1</v>
      </c>
      <c r="J193" s="20">
        <f t="shared" si="7"/>
        <v>1.049191</v>
      </c>
      <c r="K193" s="21">
        <f t="shared" si="8"/>
        <v>43185.24</v>
      </c>
      <c r="L193" s="30">
        <f>K193-'[2]СПК_2 ур_Госпиталь'!O190</f>
        <v>0</v>
      </c>
    </row>
    <row r="194" spans="1:12" ht="15.75" x14ac:dyDescent="0.25">
      <c r="A194" s="49">
        <v>187</v>
      </c>
      <c r="B194" s="36" t="s">
        <v>575</v>
      </c>
      <c r="C194" s="37" t="s">
        <v>174</v>
      </c>
      <c r="D194" s="43" t="s">
        <v>164</v>
      </c>
      <c r="E194" s="16">
        <f t="shared" si="6"/>
        <v>21000.26</v>
      </c>
      <c r="F194" s="21">
        <v>25</v>
      </c>
      <c r="G194" s="17">
        <v>0.87432600000000005</v>
      </c>
      <c r="H194" s="18">
        <v>1.2</v>
      </c>
      <c r="I194" s="19">
        <v>1</v>
      </c>
      <c r="J194" s="20">
        <f t="shared" si="7"/>
        <v>1.049191</v>
      </c>
      <c r="K194" s="21">
        <f t="shared" si="8"/>
        <v>550832.09</v>
      </c>
      <c r="L194" s="30">
        <f>K194-'[2]СПК_2 ур_Госпиталь'!O191</f>
        <v>91805.259999999951</v>
      </c>
    </row>
    <row r="195" spans="1:12" ht="15.75" x14ac:dyDescent="0.25">
      <c r="A195" s="49">
        <v>188</v>
      </c>
      <c r="B195" s="36" t="s">
        <v>576</v>
      </c>
      <c r="C195" s="37" t="s">
        <v>176</v>
      </c>
      <c r="D195" s="43" t="s">
        <v>175</v>
      </c>
      <c r="E195" s="16">
        <f t="shared" si="6"/>
        <v>21000.26</v>
      </c>
      <c r="F195" s="21">
        <v>0.49</v>
      </c>
      <c r="G195" s="17">
        <v>0.87432600000000005</v>
      </c>
      <c r="H195" s="18">
        <v>1.2</v>
      </c>
      <c r="I195" s="19">
        <v>1</v>
      </c>
      <c r="J195" s="20">
        <f t="shared" si="7"/>
        <v>1.049191</v>
      </c>
      <c r="K195" s="21">
        <f t="shared" si="8"/>
        <v>10796.31</v>
      </c>
      <c r="L195" s="30">
        <f>K195-'[2]СПК_2 ур_Госпиталь'!O192</f>
        <v>0</v>
      </c>
    </row>
    <row r="196" spans="1:12" ht="15.75" x14ac:dyDescent="0.25">
      <c r="A196" s="49">
        <v>189</v>
      </c>
      <c r="B196" s="36" t="s">
        <v>577</v>
      </c>
      <c r="C196" s="37" t="s">
        <v>177</v>
      </c>
      <c r="D196" s="43" t="s">
        <v>175</v>
      </c>
      <c r="E196" s="16">
        <f t="shared" si="6"/>
        <v>21000.26</v>
      </c>
      <c r="F196" s="21">
        <v>0.79</v>
      </c>
      <c r="G196" s="17">
        <v>0.87432600000000005</v>
      </c>
      <c r="H196" s="18">
        <v>1.2</v>
      </c>
      <c r="I196" s="19">
        <v>1</v>
      </c>
      <c r="J196" s="20">
        <f t="shared" si="7"/>
        <v>1.049191</v>
      </c>
      <c r="K196" s="21">
        <f t="shared" si="8"/>
        <v>17406.29</v>
      </c>
      <c r="L196" s="30">
        <f>K196-'[2]СПК_2 ур_Госпиталь'!O193</f>
        <v>0</v>
      </c>
    </row>
    <row r="197" spans="1:12" ht="15.75" x14ac:dyDescent="0.25">
      <c r="A197" s="49">
        <v>190</v>
      </c>
      <c r="B197" s="36" t="s">
        <v>578</v>
      </c>
      <c r="C197" s="37" t="s">
        <v>178</v>
      </c>
      <c r="D197" s="43" t="s">
        <v>175</v>
      </c>
      <c r="E197" s="16">
        <f t="shared" si="6"/>
        <v>21000.26</v>
      </c>
      <c r="F197" s="21">
        <v>1.07</v>
      </c>
      <c r="G197" s="17">
        <v>0.87432600000000005</v>
      </c>
      <c r="H197" s="18">
        <v>1.2</v>
      </c>
      <c r="I197" s="19">
        <v>1</v>
      </c>
      <c r="J197" s="20">
        <f t="shared" si="7"/>
        <v>1.049191</v>
      </c>
      <c r="K197" s="21">
        <f t="shared" si="8"/>
        <v>23575.61</v>
      </c>
      <c r="L197" s="30">
        <f>K197-'[2]СПК_2 ур_Госпиталь'!O194</f>
        <v>0</v>
      </c>
    </row>
    <row r="198" spans="1:12" ht="15.75" x14ac:dyDescent="0.25">
      <c r="A198" s="49">
        <v>191</v>
      </c>
      <c r="B198" s="36" t="s">
        <v>579</v>
      </c>
      <c r="C198" s="37" t="s">
        <v>179</v>
      </c>
      <c r="D198" s="43" t="s">
        <v>175</v>
      </c>
      <c r="E198" s="16">
        <f t="shared" si="6"/>
        <v>21000.26</v>
      </c>
      <c r="F198" s="21">
        <v>1.19</v>
      </c>
      <c r="G198" s="17">
        <v>0.87432600000000005</v>
      </c>
      <c r="H198" s="18">
        <v>1.2</v>
      </c>
      <c r="I198" s="19">
        <v>1</v>
      </c>
      <c r="J198" s="20">
        <f t="shared" si="7"/>
        <v>1.049191</v>
      </c>
      <c r="K198" s="21">
        <f t="shared" si="8"/>
        <v>26219.61</v>
      </c>
      <c r="L198" s="30">
        <f>K198-'[2]СПК_2 ур_Госпиталь'!O195</f>
        <v>0</v>
      </c>
    </row>
    <row r="199" spans="1:12" ht="15.75" x14ac:dyDescent="0.25">
      <c r="A199" s="49">
        <v>192</v>
      </c>
      <c r="B199" s="36" t="s">
        <v>580</v>
      </c>
      <c r="C199" s="37" t="s">
        <v>180</v>
      </c>
      <c r="D199" s="43" t="s">
        <v>175</v>
      </c>
      <c r="E199" s="16">
        <f t="shared" si="6"/>
        <v>21000.26</v>
      </c>
      <c r="F199" s="21">
        <v>2.11</v>
      </c>
      <c r="G199" s="17">
        <v>0.87432600000000005</v>
      </c>
      <c r="H199" s="18">
        <v>1.2</v>
      </c>
      <c r="I199" s="19">
        <v>1</v>
      </c>
      <c r="J199" s="20">
        <f t="shared" si="7"/>
        <v>1.049191</v>
      </c>
      <c r="K199" s="21">
        <f t="shared" si="8"/>
        <v>46490.23</v>
      </c>
      <c r="L199" s="30">
        <f>K199-'[2]СПК_2 ур_Госпиталь'!O196</f>
        <v>0</v>
      </c>
    </row>
    <row r="200" spans="1:12" ht="15.75" x14ac:dyDescent="0.25">
      <c r="A200" s="49">
        <v>193</v>
      </c>
      <c r="B200" s="36" t="s">
        <v>581</v>
      </c>
      <c r="C200" s="37" t="s">
        <v>181</v>
      </c>
      <c r="D200" s="43" t="s">
        <v>175</v>
      </c>
      <c r="E200" s="16">
        <f t="shared" si="6"/>
        <v>21000.26</v>
      </c>
      <c r="F200" s="21">
        <v>2.33</v>
      </c>
      <c r="G200" s="17">
        <v>0.87432600000000005</v>
      </c>
      <c r="H200" s="18">
        <v>1.2</v>
      </c>
      <c r="I200" s="19">
        <v>1</v>
      </c>
      <c r="J200" s="20">
        <f t="shared" si="7"/>
        <v>1.049191</v>
      </c>
      <c r="K200" s="21">
        <f t="shared" si="8"/>
        <v>51337.55</v>
      </c>
      <c r="L200" s="30">
        <f>K200-'[2]СПК_2 ур_Госпиталь'!O197</f>
        <v>0</v>
      </c>
    </row>
    <row r="201" spans="1:12" ht="15.75" x14ac:dyDescent="0.25">
      <c r="A201" s="49">
        <v>194</v>
      </c>
      <c r="B201" s="36" t="s">
        <v>582</v>
      </c>
      <c r="C201" s="37" t="s">
        <v>182</v>
      </c>
      <c r="D201" s="43" t="s">
        <v>175</v>
      </c>
      <c r="E201" s="16">
        <f t="shared" ref="E201:E264" si="9">$E$7</f>
        <v>21000.26</v>
      </c>
      <c r="F201" s="21">
        <v>0.51</v>
      </c>
      <c r="G201" s="17">
        <v>0.87432600000000005</v>
      </c>
      <c r="H201" s="18">
        <v>1.2</v>
      </c>
      <c r="I201" s="19">
        <v>1</v>
      </c>
      <c r="J201" s="20">
        <f t="shared" ref="J201:J264" si="10">ROUND(G201*H201*I201,6)</f>
        <v>1.049191</v>
      </c>
      <c r="K201" s="21">
        <f t="shared" ref="K201:K264" si="11">ROUND(E201*F201*J201,2)</f>
        <v>11236.97</v>
      </c>
      <c r="L201" s="30">
        <f>K201-'[2]СПК_2 ур_Госпиталь'!O198</f>
        <v>0</v>
      </c>
    </row>
    <row r="202" spans="1:12" ht="15.75" x14ac:dyDescent="0.25">
      <c r="A202" s="49">
        <v>195</v>
      </c>
      <c r="B202" s="36" t="s">
        <v>583</v>
      </c>
      <c r="C202" s="37" t="s">
        <v>183</v>
      </c>
      <c r="D202" s="43" t="s">
        <v>175</v>
      </c>
      <c r="E202" s="16">
        <f t="shared" si="9"/>
        <v>21000.26</v>
      </c>
      <c r="F202" s="21">
        <v>0.66</v>
      </c>
      <c r="G202" s="17">
        <v>0.87432600000000005</v>
      </c>
      <c r="H202" s="18">
        <v>1.2</v>
      </c>
      <c r="I202" s="19">
        <v>1</v>
      </c>
      <c r="J202" s="20">
        <f t="shared" si="10"/>
        <v>1.049191</v>
      </c>
      <c r="K202" s="21">
        <f t="shared" si="11"/>
        <v>14541.97</v>
      </c>
      <c r="L202" s="30">
        <f>K202-'[2]СПК_2 ур_Госпиталь'!O199</f>
        <v>0</v>
      </c>
    </row>
    <row r="203" spans="1:12" ht="15.75" x14ac:dyDescent="0.25">
      <c r="A203" s="49">
        <v>196</v>
      </c>
      <c r="B203" s="36" t="s">
        <v>584</v>
      </c>
      <c r="C203" s="37" t="s">
        <v>185</v>
      </c>
      <c r="D203" s="43" t="s">
        <v>184</v>
      </c>
      <c r="E203" s="16">
        <f t="shared" si="9"/>
        <v>21000.26</v>
      </c>
      <c r="F203" s="21">
        <v>1.1100000000000001</v>
      </c>
      <c r="G203" s="17">
        <v>0.87432600000000005</v>
      </c>
      <c r="H203" s="18">
        <v>1.2</v>
      </c>
      <c r="I203" s="19">
        <v>1</v>
      </c>
      <c r="J203" s="20">
        <f t="shared" si="10"/>
        <v>1.049191</v>
      </c>
      <c r="K203" s="21">
        <f t="shared" si="11"/>
        <v>24456.95</v>
      </c>
      <c r="L203" s="30">
        <f>K203-'[2]СПК_2 ур_Госпиталь'!O200</f>
        <v>0</v>
      </c>
    </row>
    <row r="204" spans="1:12" ht="15.75" x14ac:dyDescent="0.25">
      <c r="A204" s="49">
        <v>197</v>
      </c>
      <c r="B204" s="36" t="s">
        <v>585</v>
      </c>
      <c r="C204" s="37" t="s">
        <v>186</v>
      </c>
      <c r="D204" s="43" t="s">
        <v>184</v>
      </c>
      <c r="E204" s="16">
        <f t="shared" si="9"/>
        <v>21000.26</v>
      </c>
      <c r="F204" s="21">
        <v>0.39</v>
      </c>
      <c r="G204" s="17">
        <v>0.87432600000000005</v>
      </c>
      <c r="H204" s="18">
        <v>1.2</v>
      </c>
      <c r="I204" s="19">
        <v>1</v>
      </c>
      <c r="J204" s="20">
        <f t="shared" si="10"/>
        <v>1.049191</v>
      </c>
      <c r="K204" s="21">
        <f t="shared" si="11"/>
        <v>8592.98</v>
      </c>
      <c r="L204" s="30">
        <f>K204-'[2]СПК_2 ур_Госпиталь'!O201</f>
        <v>0</v>
      </c>
    </row>
    <row r="205" spans="1:12" ht="15.75" x14ac:dyDescent="0.25">
      <c r="A205" s="49">
        <v>198</v>
      </c>
      <c r="B205" s="36" t="s">
        <v>586</v>
      </c>
      <c r="C205" s="37" t="s">
        <v>187</v>
      </c>
      <c r="D205" s="43" t="s">
        <v>184</v>
      </c>
      <c r="E205" s="16">
        <f t="shared" si="9"/>
        <v>21000.26</v>
      </c>
      <c r="F205" s="21">
        <v>1.85</v>
      </c>
      <c r="G205" s="17">
        <v>0.87432600000000005</v>
      </c>
      <c r="H205" s="18">
        <v>1.2</v>
      </c>
      <c r="I205" s="19">
        <v>1</v>
      </c>
      <c r="J205" s="20">
        <f t="shared" si="10"/>
        <v>1.049191</v>
      </c>
      <c r="K205" s="21">
        <f t="shared" si="11"/>
        <v>40761.58</v>
      </c>
      <c r="L205" s="30">
        <f>K205-'[2]СПК_2 ур_Госпиталь'!O202</f>
        <v>0</v>
      </c>
    </row>
    <row r="206" spans="1:12" ht="15.75" x14ac:dyDescent="0.25">
      <c r="A206" s="49">
        <v>199</v>
      </c>
      <c r="B206" s="36" t="s">
        <v>587</v>
      </c>
      <c r="C206" s="37" t="s">
        <v>188</v>
      </c>
      <c r="D206" s="43" t="s">
        <v>184</v>
      </c>
      <c r="E206" s="16">
        <f t="shared" si="9"/>
        <v>21000.26</v>
      </c>
      <c r="F206" s="21">
        <v>2.12</v>
      </c>
      <c r="G206" s="17">
        <v>0.87432600000000005</v>
      </c>
      <c r="H206" s="18">
        <v>1.2</v>
      </c>
      <c r="I206" s="19">
        <v>1</v>
      </c>
      <c r="J206" s="20">
        <f t="shared" si="10"/>
        <v>1.049191</v>
      </c>
      <c r="K206" s="21">
        <f t="shared" si="11"/>
        <v>46710.559999999998</v>
      </c>
      <c r="L206" s="30">
        <f>K206-'[2]СПК_2 ур_Госпиталь'!O203</f>
        <v>0</v>
      </c>
    </row>
    <row r="207" spans="1:12" ht="15.75" x14ac:dyDescent="0.25">
      <c r="A207" s="49">
        <v>200</v>
      </c>
      <c r="B207" s="36" t="s">
        <v>588</v>
      </c>
      <c r="C207" s="37" t="s">
        <v>190</v>
      </c>
      <c r="D207" s="43" t="s">
        <v>189</v>
      </c>
      <c r="E207" s="16">
        <f t="shared" si="9"/>
        <v>21000.26</v>
      </c>
      <c r="F207" s="21">
        <v>0.85</v>
      </c>
      <c r="G207" s="17">
        <v>0.87432600000000005</v>
      </c>
      <c r="H207" s="18">
        <v>1.2</v>
      </c>
      <c r="I207" s="19">
        <v>1</v>
      </c>
      <c r="J207" s="20">
        <f t="shared" si="10"/>
        <v>1.049191</v>
      </c>
      <c r="K207" s="21">
        <f t="shared" si="11"/>
        <v>18728.29</v>
      </c>
      <c r="L207" s="30">
        <f>K207-'[2]СПК_2 ур_Госпиталь'!O204</f>
        <v>0</v>
      </c>
    </row>
    <row r="208" spans="1:12" ht="30" x14ac:dyDescent="0.25">
      <c r="A208" s="49">
        <v>201</v>
      </c>
      <c r="B208" s="36" t="s">
        <v>589</v>
      </c>
      <c r="C208" s="37" t="s">
        <v>191</v>
      </c>
      <c r="D208" s="43" t="s">
        <v>189</v>
      </c>
      <c r="E208" s="16">
        <f t="shared" si="9"/>
        <v>21000.26</v>
      </c>
      <c r="F208" s="21">
        <v>2.48</v>
      </c>
      <c r="G208" s="17">
        <v>0.87432600000000005</v>
      </c>
      <c r="H208" s="18">
        <v>1.2</v>
      </c>
      <c r="I208" s="19">
        <v>1</v>
      </c>
      <c r="J208" s="20">
        <f t="shared" si="10"/>
        <v>1.049191</v>
      </c>
      <c r="K208" s="21">
        <f t="shared" si="11"/>
        <v>54642.54</v>
      </c>
      <c r="L208" s="30">
        <f>K208-'[2]СПК_2 ур_Госпиталь'!O205</f>
        <v>0</v>
      </c>
    </row>
    <row r="209" spans="1:12" ht="30" x14ac:dyDescent="0.25">
      <c r="A209" s="49">
        <v>202</v>
      </c>
      <c r="B209" s="36" t="s">
        <v>590</v>
      </c>
      <c r="C209" s="37" t="s">
        <v>192</v>
      </c>
      <c r="D209" s="43" t="s">
        <v>189</v>
      </c>
      <c r="E209" s="16">
        <f t="shared" si="9"/>
        <v>21000.26</v>
      </c>
      <c r="F209" s="21">
        <v>0.91</v>
      </c>
      <c r="G209" s="17">
        <v>0.87432600000000005</v>
      </c>
      <c r="H209" s="18">
        <v>1.2</v>
      </c>
      <c r="I209" s="19">
        <v>1</v>
      </c>
      <c r="J209" s="20">
        <f t="shared" si="10"/>
        <v>1.049191</v>
      </c>
      <c r="K209" s="21">
        <f t="shared" si="11"/>
        <v>20050.29</v>
      </c>
      <c r="L209" s="30">
        <f>K209-'[2]СПК_2 ур_Госпиталь'!O206</f>
        <v>0</v>
      </c>
    </row>
    <row r="210" spans="1:12" ht="15.75" x14ac:dyDescent="0.25">
      <c r="A210" s="49">
        <v>203</v>
      </c>
      <c r="B210" s="36" t="s">
        <v>591</v>
      </c>
      <c r="C210" s="37" t="s">
        <v>193</v>
      </c>
      <c r="D210" s="43" t="s">
        <v>189</v>
      </c>
      <c r="E210" s="16">
        <f t="shared" si="9"/>
        <v>21000.26</v>
      </c>
      <c r="F210" s="21">
        <v>1.28</v>
      </c>
      <c r="G210" s="17">
        <v>1.4</v>
      </c>
      <c r="H210" s="18">
        <v>1.2</v>
      </c>
      <c r="I210" s="19">
        <v>1</v>
      </c>
      <c r="J210" s="20">
        <f t="shared" si="10"/>
        <v>1.68</v>
      </c>
      <c r="K210" s="21">
        <f t="shared" si="11"/>
        <v>45158.96</v>
      </c>
      <c r="L210" s="30">
        <f>K210-'[2]СПК_2 ур_Госпиталь'!O207</f>
        <v>0</v>
      </c>
    </row>
    <row r="211" spans="1:12" ht="15.75" x14ac:dyDescent="0.25">
      <c r="A211" s="49">
        <v>204</v>
      </c>
      <c r="B211" s="36" t="s">
        <v>592</v>
      </c>
      <c r="C211" s="37" t="s">
        <v>194</v>
      </c>
      <c r="D211" s="43" t="s">
        <v>189</v>
      </c>
      <c r="E211" s="16">
        <f t="shared" si="9"/>
        <v>21000.26</v>
      </c>
      <c r="F211" s="21">
        <v>1.1100000000000001</v>
      </c>
      <c r="G211" s="17">
        <v>0.87432600000000005</v>
      </c>
      <c r="H211" s="18">
        <v>1.2</v>
      </c>
      <c r="I211" s="19">
        <v>1</v>
      </c>
      <c r="J211" s="20">
        <f t="shared" si="10"/>
        <v>1.049191</v>
      </c>
      <c r="K211" s="21">
        <f t="shared" si="11"/>
        <v>24456.95</v>
      </c>
      <c r="L211" s="30">
        <f>K211-'[2]СПК_2 ур_Госпиталь'!O208</f>
        <v>0</v>
      </c>
    </row>
    <row r="212" spans="1:12" ht="15.75" x14ac:dyDescent="0.25">
      <c r="A212" s="49">
        <v>205</v>
      </c>
      <c r="B212" s="36" t="s">
        <v>593</v>
      </c>
      <c r="C212" s="37" t="s">
        <v>195</v>
      </c>
      <c r="D212" s="43" t="s">
        <v>189</v>
      </c>
      <c r="E212" s="16">
        <f t="shared" si="9"/>
        <v>21000.26</v>
      </c>
      <c r="F212" s="21">
        <v>1.25</v>
      </c>
      <c r="G212" s="17">
        <v>0.87432600000000005</v>
      </c>
      <c r="H212" s="18">
        <v>1.2</v>
      </c>
      <c r="I212" s="19">
        <v>1</v>
      </c>
      <c r="J212" s="20">
        <f t="shared" si="10"/>
        <v>1.049191</v>
      </c>
      <c r="K212" s="21">
        <f t="shared" si="11"/>
        <v>27541.599999999999</v>
      </c>
      <c r="L212" s="30">
        <f>K212-'[2]СПК_2 ур_Госпиталь'!O209</f>
        <v>0</v>
      </c>
    </row>
    <row r="213" spans="1:12" ht="15.75" x14ac:dyDescent="0.25">
      <c r="A213" s="49">
        <v>206</v>
      </c>
      <c r="B213" s="36" t="s">
        <v>594</v>
      </c>
      <c r="C213" s="37" t="s">
        <v>197</v>
      </c>
      <c r="D213" s="43" t="s">
        <v>196</v>
      </c>
      <c r="E213" s="16">
        <f t="shared" si="9"/>
        <v>21000.26</v>
      </c>
      <c r="F213" s="21">
        <v>1.78</v>
      </c>
      <c r="G213" s="17">
        <v>0.87432600000000005</v>
      </c>
      <c r="H213" s="18">
        <v>1.2</v>
      </c>
      <c r="I213" s="19">
        <v>1</v>
      </c>
      <c r="J213" s="20">
        <f t="shared" si="10"/>
        <v>1.049191</v>
      </c>
      <c r="K213" s="21">
        <f t="shared" si="11"/>
        <v>39219.25</v>
      </c>
      <c r="L213" s="30">
        <f>K213-'[2]СПК_2 ур_Госпиталь'!O210</f>
        <v>0</v>
      </c>
    </row>
    <row r="214" spans="1:12" ht="15.75" x14ac:dyDescent="0.25">
      <c r="A214" s="49">
        <v>207</v>
      </c>
      <c r="B214" s="36" t="s">
        <v>595</v>
      </c>
      <c r="C214" s="37" t="s">
        <v>198</v>
      </c>
      <c r="D214" s="43" t="s">
        <v>196</v>
      </c>
      <c r="E214" s="16">
        <f t="shared" si="9"/>
        <v>21000.26</v>
      </c>
      <c r="F214" s="21">
        <v>1.67</v>
      </c>
      <c r="G214" s="17">
        <v>0.87432600000000005</v>
      </c>
      <c r="H214" s="18">
        <v>1.2</v>
      </c>
      <c r="I214" s="19">
        <v>1</v>
      </c>
      <c r="J214" s="20">
        <f t="shared" si="10"/>
        <v>1.049191</v>
      </c>
      <c r="K214" s="21">
        <f t="shared" si="11"/>
        <v>36795.58</v>
      </c>
      <c r="L214" s="30">
        <f>K214-'[2]СПК_2 ур_Госпиталь'!O211</f>
        <v>0</v>
      </c>
    </row>
    <row r="215" spans="1:12" ht="15.75" x14ac:dyDescent="0.25">
      <c r="A215" s="49">
        <v>208</v>
      </c>
      <c r="B215" s="36" t="s">
        <v>596</v>
      </c>
      <c r="C215" s="37" t="s">
        <v>199</v>
      </c>
      <c r="D215" s="43" t="s">
        <v>196</v>
      </c>
      <c r="E215" s="16">
        <f t="shared" si="9"/>
        <v>21000.26</v>
      </c>
      <c r="F215" s="21">
        <v>0.87</v>
      </c>
      <c r="G215" s="17">
        <v>0.87432600000000005</v>
      </c>
      <c r="H215" s="18">
        <v>1.2</v>
      </c>
      <c r="I215" s="19">
        <v>1</v>
      </c>
      <c r="J215" s="20">
        <f t="shared" si="10"/>
        <v>1.049191</v>
      </c>
      <c r="K215" s="21">
        <f t="shared" si="11"/>
        <v>19168.96</v>
      </c>
      <c r="L215" s="30">
        <f>K215-'[2]СПК_2 ур_Госпиталь'!O212</f>
        <v>0</v>
      </c>
    </row>
    <row r="216" spans="1:12" ht="15.75" x14ac:dyDescent="0.25">
      <c r="A216" s="49">
        <v>209</v>
      </c>
      <c r="B216" s="36" t="s">
        <v>597</v>
      </c>
      <c r="C216" s="37" t="s">
        <v>200</v>
      </c>
      <c r="D216" s="43" t="s">
        <v>196</v>
      </c>
      <c r="E216" s="16">
        <f t="shared" si="9"/>
        <v>21000.26</v>
      </c>
      <c r="F216" s="21">
        <v>1.57</v>
      </c>
      <c r="G216" s="17">
        <v>0.87432600000000005</v>
      </c>
      <c r="H216" s="18">
        <v>1.2</v>
      </c>
      <c r="I216" s="19">
        <v>1</v>
      </c>
      <c r="J216" s="20">
        <f t="shared" si="10"/>
        <v>1.049191</v>
      </c>
      <c r="K216" s="21">
        <f t="shared" si="11"/>
        <v>34592.26</v>
      </c>
      <c r="L216" s="30">
        <f>K216-'[2]СПК_2 ур_Госпиталь'!O213</f>
        <v>0</v>
      </c>
    </row>
    <row r="217" spans="1:12" ht="30" x14ac:dyDescent="0.25">
      <c r="A217" s="49">
        <v>210</v>
      </c>
      <c r="B217" s="36" t="s">
        <v>598</v>
      </c>
      <c r="C217" s="37" t="s">
        <v>202</v>
      </c>
      <c r="D217" s="43" t="s">
        <v>201</v>
      </c>
      <c r="E217" s="16">
        <f t="shared" si="9"/>
        <v>21000.26</v>
      </c>
      <c r="F217" s="21">
        <v>0.85</v>
      </c>
      <c r="G217" s="17">
        <v>1.4</v>
      </c>
      <c r="H217" s="18">
        <v>1.2</v>
      </c>
      <c r="I217" s="19">
        <v>1</v>
      </c>
      <c r="J217" s="20">
        <f t="shared" si="10"/>
        <v>1.68</v>
      </c>
      <c r="K217" s="21">
        <f t="shared" si="11"/>
        <v>29988.37</v>
      </c>
      <c r="L217" s="30">
        <f>K217-'[2]СПК_2 ур_Госпиталь'!O214</f>
        <v>0</v>
      </c>
    </row>
    <row r="218" spans="1:12" ht="30" x14ac:dyDescent="0.25">
      <c r="A218" s="49">
        <v>211</v>
      </c>
      <c r="B218" s="36" t="s">
        <v>599</v>
      </c>
      <c r="C218" s="37" t="s">
        <v>203</v>
      </c>
      <c r="D218" s="43" t="s">
        <v>201</v>
      </c>
      <c r="E218" s="16">
        <f t="shared" si="9"/>
        <v>21000.26</v>
      </c>
      <c r="F218" s="21">
        <v>1.32</v>
      </c>
      <c r="G218" s="17">
        <v>0.87432600000000005</v>
      </c>
      <c r="H218" s="18">
        <v>1.2</v>
      </c>
      <c r="I218" s="19">
        <v>1</v>
      </c>
      <c r="J218" s="20">
        <f t="shared" si="10"/>
        <v>1.049191</v>
      </c>
      <c r="K218" s="21">
        <f t="shared" si="11"/>
        <v>29083.93</v>
      </c>
      <c r="L218" s="30">
        <f>K218-'[2]СПК_2 ур_Госпиталь'!O215</f>
        <v>0</v>
      </c>
    </row>
    <row r="219" spans="1:12" ht="30" x14ac:dyDescent="0.25">
      <c r="A219" s="49">
        <v>212</v>
      </c>
      <c r="B219" s="36" t="s">
        <v>600</v>
      </c>
      <c r="C219" s="37" t="s">
        <v>204</v>
      </c>
      <c r="D219" s="43" t="s">
        <v>201</v>
      </c>
      <c r="E219" s="16">
        <f t="shared" si="9"/>
        <v>21000.26</v>
      </c>
      <c r="F219" s="21">
        <v>1.05</v>
      </c>
      <c r="G219" s="17">
        <v>1.4</v>
      </c>
      <c r="H219" s="18">
        <v>1.2</v>
      </c>
      <c r="I219" s="19">
        <v>1</v>
      </c>
      <c r="J219" s="20">
        <f t="shared" si="10"/>
        <v>1.68</v>
      </c>
      <c r="K219" s="21">
        <f t="shared" si="11"/>
        <v>37044.46</v>
      </c>
      <c r="L219" s="30">
        <f>K219-'[2]СПК_2 ур_Госпиталь'!O216</f>
        <v>0</v>
      </c>
    </row>
    <row r="220" spans="1:12" ht="30" x14ac:dyDescent="0.25">
      <c r="A220" s="49">
        <v>213</v>
      </c>
      <c r="B220" s="36" t="s">
        <v>601</v>
      </c>
      <c r="C220" s="37" t="s">
        <v>205</v>
      </c>
      <c r="D220" s="43" t="s">
        <v>201</v>
      </c>
      <c r="E220" s="16">
        <f t="shared" si="9"/>
        <v>21000.26</v>
      </c>
      <c r="F220" s="21">
        <v>1.01</v>
      </c>
      <c r="G220" s="17">
        <v>0.87432600000000005</v>
      </c>
      <c r="H220" s="18">
        <v>1.2</v>
      </c>
      <c r="I220" s="19">
        <v>1</v>
      </c>
      <c r="J220" s="20">
        <f t="shared" si="10"/>
        <v>1.049191</v>
      </c>
      <c r="K220" s="21">
        <f t="shared" si="11"/>
        <v>22253.62</v>
      </c>
      <c r="L220" s="30">
        <f>K220-'[2]СПК_2 ур_Госпиталь'!O217</f>
        <v>0</v>
      </c>
    </row>
    <row r="221" spans="1:12" ht="30" x14ac:dyDescent="0.25">
      <c r="A221" s="49">
        <v>214</v>
      </c>
      <c r="B221" s="36" t="s">
        <v>602</v>
      </c>
      <c r="C221" s="37" t="s">
        <v>206</v>
      </c>
      <c r="D221" s="43" t="s">
        <v>201</v>
      </c>
      <c r="E221" s="16">
        <f t="shared" si="9"/>
        <v>21000.26</v>
      </c>
      <c r="F221" s="21">
        <v>2.11</v>
      </c>
      <c r="G221" s="17">
        <v>0.87432600000000005</v>
      </c>
      <c r="H221" s="18">
        <v>1.2</v>
      </c>
      <c r="I221" s="19">
        <v>1</v>
      </c>
      <c r="J221" s="20">
        <f t="shared" si="10"/>
        <v>1.049191</v>
      </c>
      <c r="K221" s="21">
        <f t="shared" si="11"/>
        <v>46490.23</v>
      </c>
      <c r="L221" s="30">
        <f>K221-'[2]СПК_2 ур_Госпиталь'!O218</f>
        <v>0</v>
      </c>
    </row>
    <row r="222" spans="1:12" ht="30" x14ac:dyDescent="0.25">
      <c r="A222" s="49">
        <v>215</v>
      </c>
      <c r="B222" s="36" t="s">
        <v>603</v>
      </c>
      <c r="C222" s="37" t="s">
        <v>207</v>
      </c>
      <c r="D222" s="43" t="s">
        <v>201</v>
      </c>
      <c r="E222" s="16">
        <f t="shared" si="9"/>
        <v>21000.26</v>
      </c>
      <c r="F222" s="21">
        <v>3.97</v>
      </c>
      <c r="G222" s="17">
        <v>0.87432600000000005</v>
      </c>
      <c r="H222" s="18">
        <v>1.2</v>
      </c>
      <c r="I222" s="19">
        <v>1</v>
      </c>
      <c r="J222" s="20">
        <f t="shared" si="10"/>
        <v>1.049191</v>
      </c>
      <c r="K222" s="21">
        <f t="shared" si="11"/>
        <v>87472.14</v>
      </c>
      <c r="L222" s="30">
        <f>K222-'[2]СПК_2 ур_Госпиталь'!O219</f>
        <v>0</v>
      </c>
    </row>
    <row r="223" spans="1:12" ht="30" x14ac:dyDescent="0.25">
      <c r="A223" s="49">
        <v>216</v>
      </c>
      <c r="B223" s="36" t="s">
        <v>604</v>
      </c>
      <c r="C223" s="37" t="s">
        <v>208</v>
      </c>
      <c r="D223" s="43" t="s">
        <v>201</v>
      </c>
      <c r="E223" s="16">
        <f t="shared" si="9"/>
        <v>21000.26</v>
      </c>
      <c r="F223" s="21">
        <v>4.3099999999999996</v>
      </c>
      <c r="G223" s="17">
        <v>0.87432600000000005</v>
      </c>
      <c r="H223" s="18">
        <v>1.2</v>
      </c>
      <c r="I223" s="19">
        <v>1</v>
      </c>
      <c r="J223" s="20">
        <f t="shared" si="10"/>
        <v>1.049191</v>
      </c>
      <c r="K223" s="21">
        <f t="shared" si="11"/>
        <v>94963.45</v>
      </c>
      <c r="L223" s="30">
        <f>K223-'[2]СПК_2 ур_Госпиталь'!O220</f>
        <v>0</v>
      </c>
    </row>
    <row r="224" spans="1:12" ht="30" x14ac:dyDescent="0.25">
      <c r="A224" s="49">
        <v>217</v>
      </c>
      <c r="B224" s="36" t="s">
        <v>605</v>
      </c>
      <c r="C224" s="37" t="s">
        <v>209</v>
      </c>
      <c r="D224" s="43" t="s">
        <v>201</v>
      </c>
      <c r="E224" s="16">
        <f t="shared" si="9"/>
        <v>21000.26</v>
      </c>
      <c r="F224" s="21">
        <v>1.2</v>
      </c>
      <c r="G224" s="17">
        <v>0.87432600000000005</v>
      </c>
      <c r="H224" s="18">
        <v>1.2</v>
      </c>
      <c r="I224" s="19">
        <v>1</v>
      </c>
      <c r="J224" s="20">
        <f t="shared" si="10"/>
        <v>1.049191</v>
      </c>
      <c r="K224" s="21">
        <f t="shared" si="11"/>
        <v>26439.94</v>
      </c>
      <c r="L224" s="30">
        <f>K224-'[2]СПК_2 ур_Госпиталь'!O221</f>
        <v>0</v>
      </c>
    </row>
    <row r="225" spans="1:12" ht="30" x14ac:dyDescent="0.25">
      <c r="A225" s="49">
        <v>218</v>
      </c>
      <c r="B225" s="36" t="s">
        <v>606</v>
      </c>
      <c r="C225" s="37" t="s">
        <v>210</v>
      </c>
      <c r="D225" s="43" t="s">
        <v>201</v>
      </c>
      <c r="E225" s="16">
        <f t="shared" si="9"/>
        <v>21000.26</v>
      </c>
      <c r="F225" s="21">
        <v>2.37</v>
      </c>
      <c r="G225" s="17">
        <v>0.87432600000000005</v>
      </c>
      <c r="H225" s="18">
        <v>1.2</v>
      </c>
      <c r="I225" s="19">
        <v>1</v>
      </c>
      <c r="J225" s="20">
        <f t="shared" si="10"/>
        <v>1.049191</v>
      </c>
      <c r="K225" s="21">
        <f t="shared" si="11"/>
        <v>52218.879999999997</v>
      </c>
      <c r="L225" s="30">
        <f>K225-'[2]СПК_2 ур_Госпиталь'!O222</f>
        <v>0</v>
      </c>
    </row>
    <row r="226" spans="1:12" ht="30" x14ac:dyDescent="0.25">
      <c r="A226" s="49">
        <v>219</v>
      </c>
      <c r="B226" s="36" t="s">
        <v>607</v>
      </c>
      <c r="C226" s="37" t="s">
        <v>211</v>
      </c>
      <c r="D226" s="43" t="s">
        <v>201</v>
      </c>
      <c r="E226" s="16">
        <f t="shared" si="9"/>
        <v>21000.26</v>
      </c>
      <c r="F226" s="21">
        <v>4.13</v>
      </c>
      <c r="G226" s="17">
        <v>0.87432600000000005</v>
      </c>
      <c r="H226" s="18">
        <v>1.2</v>
      </c>
      <c r="I226" s="19">
        <v>1</v>
      </c>
      <c r="J226" s="20">
        <f t="shared" si="10"/>
        <v>1.049191</v>
      </c>
      <c r="K226" s="21">
        <f t="shared" si="11"/>
        <v>90997.46</v>
      </c>
      <c r="L226" s="30">
        <f>K226-'[2]СПК_2 ур_Госпиталь'!O223</f>
        <v>0</v>
      </c>
    </row>
    <row r="227" spans="1:12" ht="30" x14ac:dyDescent="0.25">
      <c r="A227" s="49">
        <v>220</v>
      </c>
      <c r="B227" s="36" t="s">
        <v>608</v>
      </c>
      <c r="C227" s="37" t="s">
        <v>212</v>
      </c>
      <c r="D227" s="43" t="s">
        <v>201</v>
      </c>
      <c r="E227" s="16">
        <f t="shared" si="9"/>
        <v>21000.26</v>
      </c>
      <c r="F227" s="21">
        <v>6.08</v>
      </c>
      <c r="G227" s="17">
        <v>0.87432600000000005</v>
      </c>
      <c r="H227" s="18">
        <v>1.2</v>
      </c>
      <c r="I227" s="19">
        <v>1</v>
      </c>
      <c r="J227" s="20">
        <f t="shared" si="10"/>
        <v>1.049191</v>
      </c>
      <c r="K227" s="21">
        <f t="shared" si="11"/>
        <v>133962.37</v>
      </c>
      <c r="L227" s="30">
        <f>K227-'[2]СПК_2 ур_Госпиталь'!O224</f>
        <v>0</v>
      </c>
    </row>
    <row r="228" spans="1:12" ht="30" x14ac:dyDescent="0.25">
      <c r="A228" s="49">
        <v>221</v>
      </c>
      <c r="B228" s="36" t="s">
        <v>609</v>
      </c>
      <c r="C228" s="37" t="s">
        <v>213</v>
      </c>
      <c r="D228" s="43" t="s">
        <v>201</v>
      </c>
      <c r="E228" s="16">
        <f t="shared" si="9"/>
        <v>21000.26</v>
      </c>
      <c r="F228" s="21">
        <v>7.12</v>
      </c>
      <c r="G228" s="17">
        <v>0.87432600000000005</v>
      </c>
      <c r="H228" s="18">
        <v>1.2</v>
      </c>
      <c r="I228" s="19">
        <v>1</v>
      </c>
      <c r="J228" s="20">
        <f t="shared" si="10"/>
        <v>1.049191</v>
      </c>
      <c r="K228" s="21">
        <f t="shared" si="11"/>
        <v>156876.98000000001</v>
      </c>
      <c r="L228" s="30">
        <f>K228-'[2]СПК_2 ур_Госпиталь'!O225</f>
        <v>0</v>
      </c>
    </row>
    <row r="229" spans="1:12" ht="30" x14ac:dyDescent="0.25">
      <c r="A229" s="49">
        <v>222</v>
      </c>
      <c r="B229" s="36" t="s">
        <v>610</v>
      </c>
      <c r="C229" s="37" t="s">
        <v>215</v>
      </c>
      <c r="D229" s="42" t="s">
        <v>214</v>
      </c>
      <c r="E229" s="16">
        <f t="shared" si="9"/>
        <v>21000.26</v>
      </c>
      <c r="F229" s="21">
        <v>0.79</v>
      </c>
      <c r="G229" s="17">
        <v>0.87432600000000005</v>
      </c>
      <c r="H229" s="18">
        <v>1.2</v>
      </c>
      <c r="I229" s="19">
        <v>1</v>
      </c>
      <c r="J229" s="20">
        <f t="shared" si="10"/>
        <v>1.049191</v>
      </c>
      <c r="K229" s="21">
        <f t="shared" si="11"/>
        <v>17406.29</v>
      </c>
      <c r="L229" s="30">
        <f>K229-'[2]СПК_2 ур_Госпиталь'!O226</f>
        <v>0</v>
      </c>
    </row>
    <row r="230" spans="1:12" ht="30" x14ac:dyDescent="0.25">
      <c r="A230" s="49">
        <v>223</v>
      </c>
      <c r="B230" s="36" t="s">
        <v>611</v>
      </c>
      <c r="C230" s="37" t="s">
        <v>217</v>
      </c>
      <c r="D230" s="43" t="s">
        <v>216</v>
      </c>
      <c r="E230" s="16">
        <f t="shared" si="9"/>
        <v>21000.26</v>
      </c>
      <c r="F230" s="21">
        <v>0.74</v>
      </c>
      <c r="G230" s="17">
        <v>0.87432600000000005</v>
      </c>
      <c r="H230" s="18">
        <v>1.2</v>
      </c>
      <c r="I230" s="19">
        <v>1</v>
      </c>
      <c r="J230" s="20">
        <f t="shared" si="10"/>
        <v>1.049191</v>
      </c>
      <c r="K230" s="21">
        <f t="shared" si="11"/>
        <v>16304.63</v>
      </c>
      <c r="L230" s="30">
        <f>K230-'[2]СПК_2 ур_Госпиталь'!O227</f>
        <v>2717.4399999999987</v>
      </c>
    </row>
    <row r="231" spans="1:12" ht="30" x14ac:dyDescent="0.25">
      <c r="A231" s="49">
        <v>224</v>
      </c>
      <c r="B231" s="36" t="s">
        <v>612</v>
      </c>
      <c r="C231" s="37" t="s">
        <v>218</v>
      </c>
      <c r="D231" s="43" t="s">
        <v>216</v>
      </c>
      <c r="E231" s="16">
        <f t="shared" si="9"/>
        <v>21000.26</v>
      </c>
      <c r="F231" s="21">
        <v>0.69</v>
      </c>
      <c r="G231" s="17">
        <v>0.87432600000000005</v>
      </c>
      <c r="H231" s="18">
        <v>1.2</v>
      </c>
      <c r="I231" s="19">
        <v>1</v>
      </c>
      <c r="J231" s="20">
        <f t="shared" si="10"/>
        <v>1.049191</v>
      </c>
      <c r="K231" s="21">
        <f t="shared" si="11"/>
        <v>15202.97</v>
      </c>
      <c r="L231" s="30">
        <f>K231-'[2]СПК_2 ур_Госпиталь'!O228</f>
        <v>0</v>
      </c>
    </row>
    <row r="232" spans="1:12" ht="15.75" x14ac:dyDescent="0.25">
      <c r="A232" s="49">
        <v>225</v>
      </c>
      <c r="B232" s="36" t="s">
        <v>613</v>
      </c>
      <c r="C232" s="37" t="s">
        <v>219</v>
      </c>
      <c r="D232" s="43" t="s">
        <v>216</v>
      </c>
      <c r="E232" s="16">
        <f t="shared" si="9"/>
        <v>21000.26</v>
      </c>
      <c r="F232" s="21">
        <v>0.72</v>
      </c>
      <c r="G232" s="17">
        <v>0.87432600000000005</v>
      </c>
      <c r="H232" s="18">
        <v>1.2</v>
      </c>
      <c r="I232" s="19">
        <v>1</v>
      </c>
      <c r="J232" s="20">
        <f t="shared" si="10"/>
        <v>1.049191</v>
      </c>
      <c r="K232" s="21">
        <f t="shared" si="11"/>
        <v>15863.96</v>
      </c>
      <c r="L232" s="30">
        <f>K232-'[2]СПК_2 ур_Госпиталь'!O229</f>
        <v>2643.99</v>
      </c>
    </row>
    <row r="233" spans="1:12" ht="15.75" x14ac:dyDescent="0.25">
      <c r="A233" s="49">
        <v>226</v>
      </c>
      <c r="B233" s="36" t="s">
        <v>614</v>
      </c>
      <c r="C233" s="37" t="s">
        <v>220</v>
      </c>
      <c r="D233" s="43" t="s">
        <v>216</v>
      </c>
      <c r="E233" s="16">
        <f t="shared" si="9"/>
        <v>21000.26</v>
      </c>
      <c r="F233" s="21">
        <v>0.59</v>
      </c>
      <c r="G233" s="17">
        <v>0.87432600000000005</v>
      </c>
      <c r="H233" s="18">
        <v>1.2</v>
      </c>
      <c r="I233" s="19">
        <v>1</v>
      </c>
      <c r="J233" s="20">
        <f t="shared" si="10"/>
        <v>1.049191</v>
      </c>
      <c r="K233" s="21">
        <f t="shared" si="11"/>
        <v>12999.64</v>
      </c>
      <c r="L233" s="30">
        <f>K233-'[2]СПК_2 ур_Госпиталь'!O230</f>
        <v>0</v>
      </c>
    </row>
    <row r="234" spans="1:12" ht="15.75" x14ac:dyDescent="0.25">
      <c r="A234" s="49">
        <v>227</v>
      </c>
      <c r="B234" s="36" t="s">
        <v>615</v>
      </c>
      <c r="C234" s="37" t="s">
        <v>221</v>
      </c>
      <c r="D234" s="43" t="s">
        <v>216</v>
      </c>
      <c r="E234" s="16">
        <f t="shared" si="9"/>
        <v>21000.26</v>
      </c>
      <c r="F234" s="21">
        <v>0.7</v>
      </c>
      <c r="G234" s="17">
        <v>0.87432600000000005</v>
      </c>
      <c r="H234" s="18">
        <v>1.2</v>
      </c>
      <c r="I234" s="19">
        <v>1</v>
      </c>
      <c r="J234" s="20">
        <f t="shared" si="10"/>
        <v>1.049191</v>
      </c>
      <c r="K234" s="21">
        <f t="shared" si="11"/>
        <v>15423.3</v>
      </c>
      <c r="L234" s="30">
        <f>K234-'[2]СПК_2 ур_Госпиталь'!O231</f>
        <v>2570.5499999999993</v>
      </c>
    </row>
    <row r="235" spans="1:12" ht="30" x14ac:dyDescent="0.25">
      <c r="A235" s="49">
        <v>228</v>
      </c>
      <c r="B235" s="36" t="s">
        <v>616</v>
      </c>
      <c r="C235" s="37" t="s">
        <v>222</v>
      </c>
      <c r="D235" s="43" t="s">
        <v>216</v>
      </c>
      <c r="E235" s="16">
        <f t="shared" si="9"/>
        <v>21000.26</v>
      </c>
      <c r="F235" s="21">
        <v>0.78</v>
      </c>
      <c r="G235" s="17">
        <v>0.87432600000000005</v>
      </c>
      <c r="H235" s="18">
        <v>1.2</v>
      </c>
      <c r="I235" s="19">
        <v>1</v>
      </c>
      <c r="J235" s="20">
        <f t="shared" si="10"/>
        <v>1.049191</v>
      </c>
      <c r="K235" s="21">
        <f t="shared" si="11"/>
        <v>17185.96</v>
      </c>
      <c r="L235" s="30">
        <f>K235-'[2]СПК_2 ур_Госпиталь'!O232</f>
        <v>2864.3199999999997</v>
      </c>
    </row>
    <row r="236" spans="1:12" ht="30" x14ac:dyDescent="0.25">
      <c r="A236" s="49">
        <v>229</v>
      </c>
      <c r="B236" s="36" t="s">
        <v>617</v>
      </c>
      <c r="C236" s="37" t="s">
        <v>223</v>
      </c>
      <c r="D236" s="43" t="s">
        <v>216</v>
      </c>
      <c r="E236" s="16">
        <f t="shared" si="9"/>
        <v>21000.26</v>
      </c>
      <c r="F236" s="21">
        <v>1.7</v>
      </c>
      <c r="G236" s="17">
        <v>0.87432600000000005</v>
      </c>
      <c r="H236" s="18">
        <v>1.2</v>
      </c>
      <c r="I236" s="19">
        <v>1</v>
      </c>
      <c r="J236" s="20">
        <f t="shared" si="10"/>
        <v>1.049191</v>
      </c>
      <c r="K236" s="21">
        <f t="shared" si="11"/>
        <v>37456.58</v>
      </c>
      <c r="L236" s="30">
        <f>K236-'[2]СПК_2 ур_Госпиталь'!O233</f>
        <v>0</v>
      </c>
    </row>
    <row r="237" spans="1:12" ht="15.75" x14ac:dyDescent="0.25">
      <c r="A237" s="49">
        <v>230</v>
      </c>
      <c r="B237" s="36" t="s">
        <v>618</v>
      </c>
      <c r="C237" s="37" t="s">
        <v>224</v>
      </c>
      <c r="D237" s="43" t="s">
        <v>216</v>
      </c>
      <c r="E237" s="16">
        <f t="shared" si="9"/>
        <v>21000.26</v>
      </c>
      <c r="F237" s="21">
        <v>0.78</v>
      </c>
      <c r="G237" s="17">
        <v>0.87432600000000005</v>
      </c>
      <c r="H237" s="18">
        <v>1.2</v>
      </c>
      <c r="I237" s="19">
        <v>1</v>
      </c>
      <c r="J237" s="20">
        <f t="shared" si="10"/>
        <v>1.049191</v>
      </c>
      <c r="K237" s="21">
        <f t="shared" si="11"/>
        <v>17185.96</v>
      </c>
      <c r="L237" s="30">
        <f>K237-'[2]СПК_2 ур_Госпиталь'!O234</f>
        <v>0</v>
      </c>
    </row>
    <row r="238" spans="1:12" ht="15.75" x14ac:dyDescent="0.25">
      <c r="A238" s="49">
        <v>231</v>
      </c>
      <c r="B238" s="36" t="s">
        <v>619</v>
      </c>
      <c r="C238" s="37" t="s">
        <v>225</v>
      </c>
      <c r="D238" s="43" t="s">
        <v>216</v>
      </c>
      <c r="E238" s="16">
        <f t="shared" si="9"/>
        <v>21000.26</v>
      </c>
      <c r="F238" s="21">
        <v>1.54</v>
      </c>
      <c r="G238" s="17">
        <v>0.87432600000000005</v>
      </c>
      <c r="H238" s="18">
        <v>1.2</v>
      </c>
      <c r="I238" s="19">
        <v>1</v>
      </c>
      <c r="J238" s="20">
        <f t="shared" si="10"/>
        <v>1.049191</v>
      </c>
      <c r="K238" s="21">
        <f t="shared" si="11"/>
        <v>33931.26</v>
      </c>
      <c r="L238" s="30">
        <f>K238-'[2]СПК_2 ур_Госпиталь'!O235</f>
        <v>0</v>
      </c>
    </row>
    <row r="239" spans="1:12" ht="30" x14ac:dyDescent="0.25">
      <c r="A239" s="49">
        <v>232</v>
      </c>
      <c r="B239" s="36" t="s">
        <v>620</v>
      </c>
      <c r="C239" s="37" t="s">
        <v>226</v>
      </c>
      <c r="D239" s="43" t="s">
        <v>216</v>
      </c>
      <c r="E239" s="16">
        <f t="shared" si="9"/>
        <v>21000.26</v>
      </c>
      <c r="F239" s="21">
        <v>0.75</v>
      </c>
      <c r="G239" s="17">
        <v>0.87432600000000005</v>
      </c>
      <c r="H239" s="18">
        <v>1.2</v>
      </c>
      <c r="I239" s="19">
        <v>1</v>
      </c>
      <c r="J239" s="20">
        <f t="shared" si="10"/>
        <v>1.049191</v>
      </c>
      <c r="K239" s="21">
        <f t="shared" si="11"/>
        <v>16524.96</v>
      </c>
      <c r="L239" s="30">
        <f>K239-'[2]СПК_2 ур_Госпиталь'!O236</f>
        <v>2754.16</v>
      </c>
    </row>
    <row r="240" spans="1:12" ht="15.75" x14ac:dyDescent="0.25">
      <c r="A240" s="49">
        <v>233</v>
      </c>
      <c r="B240" s="36" t="s">
        <v>621</v>
      </c>
      <c r="C240" s="37" t="s">
        <v>227</v>
      </c>
      <c r="D240" s="43" t="s">
        <v>216</v>
      </c>
      <c r="E240" s="16">
        <f t="shared" si="9"/>
        <v>21000.26</v>
      </c>
      <c r="F240" s="21">
        <v>0.89</v>
      </c>
      <c r="G240" s="17">
        <v>1.4</v>
      </c>
      <c r="H240" s="18">
        <v>1.2</v>
      </c>
      <c r="I240" s="19">
        <v>1</v>
      </c>
      <c r="J240" s="20">
        <f t="shared" si="10"/>
        <v>1.68</v>
      </c>
      <c r="K240" s="21">
        <f t="shared" si="11"/>
        <v>31399.59</v>
      </c>
      <c r="L240" s="30">
        <f>K240-'[2]СПК_2 ур_Госпиталь'!O237</f>
        <v>0</v>
      </c>
    </row>
    <row r="241" spans="1:12" ht="15.75" x14ac:dyDescent="0.25">
      <c r="A241" s="49">
        <v>234</v>
      </c>
      <c r="B241" s="36" t="s">
        <v>622</v>
      </c>
      <c r="C241" s="37" t="s">
        <v>363</v>
      </c>
      <c r="D241" s="43" t="s">
        <v>216</v>
      </c>
      <c r="E241" s="16">
        <f t="shared" si="9"/>
        <v>21000.26</v>
      </c>
      <c r="F241" s="21">
        <v>0.53</v>
      </c>
      <c r="G241" s="17">
        <v>0.87432600000000005</v>
      </c>
      <c r="H241" s="18">
        <v>1.2</v>
      </c>
      <c r="I241" s="19">
        <v>1</v>
      </c>
      <c r="J241" s="20">
        <f t="shared" si="10"/>
        <v>1.049191</v>
      </c>
      <c r="K241" s="21">
        <f t="shared" si="11"/>
        <v>11677.64</v>
      </c>
      <c r="L241" s="30">
        <f>K241-'[2]СПК_2 ур_Госпиталь'!O238</f>
        <v>0</v>
      </c>
    </row>
    <row r="242" spans="1:12" ht="30" x14ac:dyDescent="0.25">
      <c r="A242" s="49">
        <v>235</v>
      </c>
      <c r="B242" s="36" t="s">
        <v>623</v>
      </c>
      <c r="C242" s="37" t="s">
        <v>364</v>
      </c>
      <c r="D242" s="43" t="s">
        <v>216</v>
      </c>
      <c r="E242" s="16">
        <f t="shared" si="9"/>
        <v>21000.26</v>
      </c>
      <c r="F242" s="21">
        <v>4.07</v>
      </c>
      <c r="G242" s="17">
        <v>0.87432600000000005</v>
      </c>
      <c r="H242" s="18">
        <v>1.2</v>
      </c>
      <c r="I242" s="19">
        <v>1</v>
      </c>
      <c r="J242" s="20">
        <f t="shared" si="10"/>
        <v>1.049191</v>
      </c>
      <c r="K242" s="21">
        <f t="shared" si="11"/>
        <v>89675.47</v>
      </c>
      <c r="L242" s="30">
        <f>K242-'[2]СПК_2 ур_Госпиталь'!O239</f>
        <v>0</v>
      </c>
    </row>
    <row r="243" spans="1:12" ht="30" x14ac:dyDescent="0.25">
      <c r="A243" s="49">
        <v>236</v>
      </c>
      <c r="B243" s="36" t="s">
        <v>624</v>
      </c>
      <c r="C243" s="37" t="s">
        <v>228</v>
      </c>
      <c r="D243" s="43" t="s">
        <v>216</v>
      </c>
      <c r="E243" s="16">
        <f t="shared" si="9"/>
        <v>21000.26</v>
      </c>
      <c r="F243" s="21">
        <v>1</v>
      </c>
      <c r="G243" s="17">
        <v>0.87432600000000005</v>
      </c>
      <c r="H243" s="18">
        <v>1.2</v>
      </c>
      <c r="I243" s="19">
        <v>1</v>
      </c>
      <c r="J243" s="20">
        <f t="shared" si="10"/>
        <v>1.049191</v>
      </c>
      <c r="K243" s="21">
        <f t="shared" si="11"/>
        <v>22033.279999999999</v>
      </c>
      <c r="L243" s="30">
        <f>K243-'[2]СПК_2 ур_Госпиталь'!O240</f>
        <v>0</v>
      </c>
    </row>
    <row r="244" spans="1:12" ht="15.75" x14ac:dyDescent="0.25">
      <c r="A244" s="49">
        <v>237</v>
      </c>
      <c r="B244" s="36" t="s">
        <v>625</v>
      </c>
      <c r="C244" s="37" t="s">
        <v>230</v>
      </c>
      <c r="D244" s="43" t="s">
        <v>229</v>
      </c>
      <c r="E244" s="16">
        <f t="shared" si="9"/>
        <v>21000.26</v>
      </c>
      <c r="F244" s="21">
        <v>2.0499999999999998</v>
      </c>
      <c r="G244" s="17">
        <v>0.87432600000000005</v>
      </c>
      <c r="H244" s="18">
        <v>1.2</v>
      </c>
      <c r="I244" s="19">
        <v>1</v>
      </c>
      <c r="J244" s="20">
        <f t="shared" si="10"/>
        <v>1.049191</v>
      </c>
      <c r="K244" s="21">
        <f t="shared" si="11"/>
        <v>45168.23</v>
      </c>
      <c r="L244" s="30">
        <f>K244-'[2]СПК_2 ур_Госпиталь'!O241</f>
        <v>0</v>
      </c>
    </row>
    <row r="245" spans="1:12" ht="30" x14ac:dyDescent="0.25">
      <c r="A245" s="49">
        <v>238</v>
      </c>
      <c r="B245" s="36" t="s">
        <v>626</v>
      </c>
      <c r="C245" s="37" t="s">
        <v>231</v>
      </c>
      <c r="D245" s="43" t="s">
        <v>229</v>
      </c>
      <c r="E245" s="16">
        <f t="shared" si="9"/>
        <v>21000.26</v>
      </c>
      <c r="F245" s="21">
        <v>1.54</v>
      </c>
      <c r="G245" s="17">
        <v>0.87432600000000005</v>
      </c>
      <c r="H245" s="18">
        <v>1.2</v>
      </c>
      <c r="I245" s="19">
        <v>1</v>
      </c>
      <c r="J245" s="20">
        <f t="shared" si="10"/>
        <v>1.049191</v>
      </c>
      <c r="K245" s="21">
        <f t="shared" si="11"/>
        <v>33931.26</v>
      </c>
      <c r="L245" s="30">
        <f>K245-'[2]СПК_2 ур_Госпиталь'!O242</f>
        <v>0</v>
      </c>
    </row>
    <row r="246" spans="1:12" ht="30" x14ac:dyDescent="0.25">
      <c r="A246" s="49">
        <v>239</v>
      </c>
      <c r="B246" s="36" t="s">
        <v>627</v>
      </c>
      <c r="C246" s="37" t="s">
        <v>232</v>
      </c>
      <c r="D246" s="43" t="s">
        <v>229</v>
      </c>
      <c r="E246" s="16">
        <f t="shared" si="9"/>
        <v>21000.26</v>
      </c>
      <c r="F246" s="21">
        <v>1.92</v>
      </c>
      <c r="G246" s="17">
        <v>0.87432600000000005</v>
      </c>
      <c r="H246" s="18">
        <v>1.2</v>
      </c>
      <c r="I246" s="19">
        <v>1</v>
      </c>
      <c r="J246" s="20">
        <f t="shared" si="10"/>
        <v>1.049191</v>
      </c>
      <c r="K246" s="21">
        <f t="shared" si="11"/>
        <v>42303.9</v>
      </c>
      <c r="L246" s="30">
        <f>K246-'[2]СПК_2 ур_Госпиталь'!O243</f>
        <v>0</v>
      </c>
    </row>
    <row r="247" spans="1:12" ht="30" x14ac:dyDescent="0.25">
      <c r="A247" s="49">
        <v>240</v>
      </c>
      <c r="B247" s="36" t="s">
        <v>628</v>
      </c>
      <c r="C247" s="37" t="s">
        <v>233</v>
      </c>
      <c r="D247" s="43" t="s">
        <v>229</v>
      </c>
      <c r="E247" s="16">
        <f t="shared" si="9"/>
        <v>21000.26</v>
      </c>
      <c r="F247" s="21">
        <v>2.56</v>
      </c>
      <c r="G247" s="17">
        <v>0.87432600000000005</v>
      </c>
      <c r="H247" s="18">
        <v>1.2</v>
      </c>
      <c r="I247" s="19">
        <v>1</v>
      </c>
      <c r="J247" s="20">
        <f t="shared" si="10"/>
        <v>1.049191</v>
      </c>
      <c r="K247" s="21">
        <f t="shared" si="11"/>
        <v>56405.21</v>
      </c>
      <c r="L247" s="30">
        <f>K247-'[2]СПК_2 ур_Госпиталь'!O244</f>
        <v>0</v>
      </c>
    </row>
    <row r="248" spans="1:12" ht="30" x14ac:dyDescent="0.25">
      <c r="A248" s="49">
        <v>241</v>
      </c>
      <c r="B248" s="36" t="s">
        <v>629</v>
      </c>
      <c r="C248" s="37" t="s">
        <v>234</v>
      </c>
      <c r="D248" s="43" t="s">
        <v>229</v>
      </c>
      <c r="E248" s="16">
        <f t="shared" si="9"/>
        <v>21000.26</v>
      </c>
      <c r="F248" s="21">
        <v>4.12</v>
      </c>
      <c r="G248" s="17">
        <v>0.87432600000000005</v>
      </c>
      <c r="H248" s="18">
        <v>1.2</v>
      </c>
      <c r="I248" s="19">
        <v>1</v>
      </c>
      <c r="J248" s="20">
        <f t="shared" si="10"/>
        <v>1.049191</v>
      </c>
      <c r="K248" s="21">
        <f t="shared" si="11"/>
        <v>90777.13</v>
      </c>
      <c r="L248" s="30">
        <f>K248-'[2]СПК_2 ур_Госпиталь'!O245</f>
        <v>0</v>
      </c>
    </row>
    <row r="249" spans="1:12" ht="30" x14ac:dyDescent="0.25">
      <c r="A249" s="49">
        <v>242</v>
      </c>
      <c r="B249" s="36" t="s">
        <v>630</v>
      </c>
      <c r="C249" s="37" t="s">
        <v>236</v>
      </c>
      <c r="D249" s="43" t="s">
        <v>235</v>
      </c>
      <c r="E249" s="16">
        <f t="shared" si="9"/>
        <v>21000.26</v>
      </c>
      <c r="F249" s="21">
        <v>0.99</v>
      </c>
      <c r="G249" s="17">
        <v>0.87432600000000005</v>
      </c>
      <c r="H249" s="18">
        <v>1.2</v>
      </c>
      <c r="I249" s="19">
        <v>1</v>
      </c>
      <c r="J249" s="20">
        <f t="shared" si="10"/>
        <v>1.049191</v>
      </c>
      <c r="K249" s="21">
        <f t="shared" si="11"/>
        <v>21812.95</v>
      </c>
      <c r="L249" s="30">
        <f>K249-'[2]СПК_2 ур_Госпиталь'!O246</f>
        <v>0</v>
      </c>
    </row>
    <row r="250" spans="1:12" ht="30" x14ac:dyDescent="0.25">
      <c r="A250" s="49">
        <v>243</v>
      </c>
      <c r="B250" s="36" t="s">
        <v>631</v>
      </c>
      <c r="C250" s="37" t="s">
        <v>237</v>
      </c>
      <c r="D250" s="43" t="s">
        <v>235</v>
      </c>
      <c r="E250" s="16">
        <f t="shared" si="9"/>
        <v>21000.26</v>
      </c>
      <c r="F250" s="21">
        <v>1.52</v>
      </c>
      <c r="G250" s="17">
        <v>0.87432600000000005</v>
      </c>
      <c r="H250" s="18">
        <v>1.2</v>
      </c>
      <c r="I250" s="19">
        <v>1</v>
      </c>
      <c r="J250" s="20">
        <f t="shared" si="10"/>
        <v>1.049191</v>
      </c>
      <c r="K250" s="21">
        <f t="shared" si="11"/>
        <v>33490.589999999997</v>
      </c>
      <c r="L250" s="30">
        <f>K250-'[2]СПК_2 ур_Госпиталь'!O247</f>
        <v>0</v>
      </c>
    </row>
    <row r="251" spans="1:12" ht="30" x14ac:dyDescent="0.25">
      <c r="A251" s="49">
        <v>244</v>
      </c>
      <c r="B251" s="36" t="s">
        <v>632</v>
      </c>
      <c r="C251" s="37" t="s">
        <v>238</v>
      </c>
      <c r="D251" s="43" t="s">
        <v>235</v>
      </c>
      <c r="E251" s="16">
        <f t="shared" si="9"/>
        <v>21000.26</v>
      </c>
      <c r="F251" s="21">
        <v>0.69</v>
      </c>
      <c r="G251" s="17">
        <v>0.87432600000000005</v>
      </c>
      <c r="H251" s="18">
        <v>1.2</v>
      </c>
      <c r="I251" s="19">
        <v>1</v>
      </c>
      <c r="J251" s="20">
        <f t="shared" si="10"/>
        <v>1.049191</v>
      </c>
      <c r="K251" s="21">
        <f t="shared" si="11"/>
        <v>15202.97</v>
      </c>
      <c r="L251" s="30">
        <f>K251-'[2]СПК_2 ур_Госпиталь'!O248</f>
        <v>0</v>
      </c>
    </row>
    <row r="252" spans="1:12" ht="30" x14ac:dyDescent="0.25">
      <c r="A252" s="49">
        <v>245</v>
      </c>
      <c r="B252" s="36" t="s">
        <v>633</v>
      </c>
      <c r="C252" s="37" t="s">
        <v>239</v>
      </c>
      <c r="D252" s="43" t="s">
        <v>235</v>
      </c>
      <c r="E252" s="16">
        <f t="shared" si="9"/>
        <v>21000.26</v>
      </c>
      <c r="F252" s="21">
        <v>0.56000000000000005</v>
      </c>
      <c r="G252" s="17">
        <v>0.87432600000000005</v>
      </c>
      <c r="H252" s="18">
        <v>1.2</v>
      </c>
      <c r="I252" s="19">
        <v>1</v>
      </c>
      <c r="J252" s="20">
        <f t="shared" si="10"/>
        <v>1.049191</v>
      </c>
      <c r="K252" s="21">
        <f t="shared" si="11"/>
        <v>12338.64</v>
      </c>
      <c r="L252" s="30">
        <f>K252-'[2]СПК_2 ур_Госпиталь'!O249</f>
        <v>0</v>
      </c>
    </row>
    <row r="253" spans="1:12" ht="30" x14ac:dyDescent="0.25">
      <c r="A253" s="49">
        <v>246</v>
      </c>
      <c r="B253" s="36" t="s">
        <v>634</v>
      </c>
      <c r="C253" s="37" t="s">
        <v>240</v>
      </c>
      <c r="D253" s="43" t="s">
        <v>235</v>
      </c>
      <c r="E253" s="16">
        <f t="shared" si="9"/>
        <v>21000.26</v>
      </c>
      <c r="F253" s="21">
        <v>0.74</v>
      </c>
      <c r="G253" s="17">
        <v>0.87432600000000005</v>
      </c>
      <c r="H253" s="18">
        <v>1.2</v>
      </c>
      <c r="I253" s="19">
        <v>1</v>
      </c>
      <c r="J253" s="20">
        <f t="shared" si="10"/>
        <v>1.049191</v>
      </c>
      <c r="K253" s="21">
        <f t="shared" si="11"/>
        <v>16304.63</v>
      </c>
      <c r="L253" s="30">
        <f>K253-'[2]СПК_2 ур_Госпиталь'!O250</f>
        <v>0</v>
      </c>
    </row>
    <row r="254" spans="1:12" ht="30" x14ac:dyDescent="0.25">
      <c r="A254" s="49">
        <v>247</v>
      </c>
      <c r="B254" s="36" t="s">
        <v>635</v>
      </c>
      <c r="C254" s="37" t="s">
        <v>241</v>
      </c>
      <c r="D254" s="43" t="s">
        <v>235</v>
      </c>
      <c r="E254" s="16">
        <f t="shared" si="9"/>
        <v>21000.26</v>
      </c>
      <c r="F254" s="21">
        <v>1.44</v>
      </c>
      <c r="G254" s="17">
        <v>1.4</v>
      </c>
      <c r="H254" s="18">
        <v>1.2</v>
      </c>
      <c r="I254" s="19">
        <v>1</v>
      </c>
      <c r="J254" s="20">
        <f t="shared" si="10"/>
        <v>1.68</v>
      </c>
      <c r="K254" s="21">
        <f t="shared" si="11"/>
        <v>50803.83</v>
      </c>
      <c r="L254" s="30">
        <f>K254-'[2]СПК_2 ур_Госпиталь'!O251</f>
        <v>0</v>
      </c>
    </row>
    <row r="255" spans="1:12" ht="30" x14ac:dyDescent="0.25">
      <c r="A255" s="49">
        <v>248</v>
      </c>
      <c r="B255" s="36" t="s">
        <v>636</v>
      </c>
      <c r="C255" s="37" t="s">
        <v>242</v>
      </c>
      <c r="D255" s="43" t="s">
        <v>235</v>
      </c>
      <c r="E255" s="16">
        <f t="shared" si="9"/>
        <v>21000.26</v>
      </c>
      <c r="F255" s="21">
        <v>7.07</v>
      </c>
      <c r="G255" s="17">
        <v>0.87432600000000005</v>
      </c>
      <c r="H255" s="18">
        <v>1.2</v>
      </c>
      <c r="I255" s="19">
        <v>1</v>
      </c>
      <c r="J255" s="20">
        <f t="shared" si="10"/>
        <v>1.049191</v>
      </c>
      <c r="K255" s="21">
        <f t="shared" si="11"/>
        <v>155775.32</v>
      </c>
      <c r="L255" s="30">
        <f>K255-'[2]СПК_2 ур_Госпиталь'!O252</f>
        <v>0</v>
      </c>
    </row>
    <row r="256" spans="1:12" ht="30" x14ac:dyDescent="0.25">
      <c r="A256" s="49">
        <v>249</v>
      </c>
      <c r="B256" s="36" t="s">
        <v>637</v>
      </c>
      <c r="C256" s="37" t="s">
        <v>243</v>
      </c>
      <c r="D256" s="43" t="s">
        <v>235</v>
      </c>
      <c r="E256" s="16">
        <f t="shared" si="9"/>
        <v>21000.26</v>
      </c>
      <c r="F256" s="21">
        <v>4.46</v>
      </c>
      <c r="G256" s="17">
        <v>0.87432600000000005</v>
      </c>
      <c r="H256" s="18">
        <v>1.2</v>
      </c>
      <c r="I256" s="19">
        <v>1</v>
      </c>
      <c r="J256" s="20">
        <f t="shared" si="10"/>
        <v>1.049191</v>
      </c>
      <c r="K256" s="21">
        <f t="shared" si="11"/>
        <v>98268.45</v>
      </c>
      <c r="L256" s="30">
        <f>K256-'[2]СПК_2 ур_Госпиталь'!O253</f>
        <v>0</v>
      </c>
    </row>
    <row r="257" spans="1:12" ht="30" x14ac:dyDescent="0.25">
      <c r="A257" s="49">
        <v>250</v>
      </c>
      <c r="B257" s="36" t="s">
        <v>638</v>
      </c>
      <c r="C257" s="37" t="s">
        <v>244</v>
      </c>
      <c r="D257" s="43" t="s">
        <v>235</v>
      </c>
      <c r="E257" s="16">
        <f t="shared" si="9"/>
        <v>21000.26</v>
      </c>
      <c r="F257" s="21">
        <v>0.79</v>
      </c>
      <c r="G257" s="17">
        <v>0.87432600000000005</v>
      </c>
      <c r="H257" s="18">
        <v>1.2</v>
      </c>
      <c r="I257" s="19">
        <v>1</v>
      </c>
      <c r="J257" s="20">
        <f t="shared" si="10"/>
        <v>1.049191</v>
      </c>
      <c r="K257" s="21">
        <f t="shared" si="11"/>
        <v>17406.29</v>
      </c>
      <c r="L257" s="30">
        <f>K257-'[2]СПК_2 ур_Госпиталь'!O254</f>
        <v>0</v>
      </c>
    </row>
    <row r="258" spans="1:12" ht="30" x14ac:dyDescent="0.25">
      <c r="A258" s="49">
        <v>251</v>
      </c>
      <c r="B258" s="36" t="s">
        <v>639</v>
      </c>
      <c r="C258" s="37" t="s">
        <v>245</v>
      </c>
      <c r="D258" s="43" t="s">
        <v>235</v>
      </c>
      <c r="E258" s="16">
        <f t="shared" si="9"/>
        <v>21000.26</v>
      </c>
      <c r="F258" s="21">
        <v>0.93</v>
      </c>
      <c r="G258" s="17">
        <v>0.87432600000000005</v>
      </c>
      <c r="H258" s="18">
        <v>1.2</v>
      </c>
      <c r="I258" s="19">
        <v>1</v>
      </c>
      <c r="J258" s="20">
        <f t="shared" si="10"/>
        <v>1.049191</v>
      </c>
      <c r="K258" s="21">
        <f t="shared" si="11"/>
        <v>20490.95</v>
      </c>
      <c r="L258" s="30">
        <f>K258-'[2]СПК_2 ур_Госпиталь'!O255</f>
        <v>0</v>
      </c>
    </row>
    <row r="259" spans="1:12" ht="30" x14ac:dyDescent="0.25">
      <c r="A259" s="49">
        <v>252</v>
      </c>
      <c r="B259" s="36" t="s">
        <v>640</v>
      </c>
      <c r="C259" s="37" t="s">
        <v>246</v>
      </c>
      <c r="D259" s="43" t="s">
        <v>235</v>
      </c>
      <c r="E259" s="16">
        <f t="shared" si="9"/>
        <v>21000.26</v>
      </c>
      <c r="F259" s="21">
        <v>1.37</v>
      </c>
      <c r="G259" s="17">
        <v>0.87432600000000005</v>
      </c>
      <c r="H259" s="18">
        <v>1.2</v>
      </c>
      <c r="I259" s="19">
        <v>1</v>
      </c>
      <c r="J259" s="20">
        <f t="shared" si="10"/>
        <v>1.049191</v>
      </c>
      <c r="K259" s="21">
        <f t="shared" si="11"/>
        <v>30185.599999999999</v>
      </c>
      <c r="L259" s="30">
        <f>K259-'[2]СПК_2 ур_Госпиталь'!O256</f>
        <v>0</v>
      </c>
    </row>
    <row r="260" spans="1:12" ht="30" x14ac:dyDescent="0.25">
      <c r="A260" s="49">
        <v>253</v>
      </c>
      <c r="B260" s="36" t="s">
        <v>641</v>
      </c>
      <c r="C260" s="37" t="s">
        <v>247</v>
      </c>
      <c r="D260" s="43" t="s">
        <v>235</v>
      </c>
      <c r="E260" s="16">
        <f t="shared" si="9"/>
        <v>21000.26</v>
      </c>
      <c r="F260" s="21">
        <v>2.42</v>
      </c>
      <c r="G260" s="17">
        <v>0.87432600000000005</v>
      </c>
      <c r="H260" s="18">
        <v>1.2</v>
      </c>
      <c r="I260" s="19">
        <v>1</v>
      </c>
      <c r="J260" s="20">
        <f t="shared" si="10"/>
        <v>1.049191</v>
      </c>
      <c r="K260" s="21">
        <f t="shared" si="11"/>
        <v>53320.55</v>
      </c>
      <c r="L260" s="30">
        <f>K260-'[2]СПК_2 ур_Госпиталь'!O257</f>
        <v>0</v>
      </c>
    </row>
    <row r="261" spans="1:12" ht="30" x14ac:dyDescent="0.25">
      <c r="A261" s="49">
        <v>254</v>
      </c>
      <c r="B261" s="36" t="s">
        <v>642</v>
      </c>
      <c r="C261" s="37" t="s">
        <v>248</v>
      </c>
      <c r="D261" s="43" t="s">
        <v>235</v>
      </c>
      <c r="E261" s="16">
        <f t="shared" si="9"/>
        <v>21000.26</v>
      </c>
      <c r="F261" s="21">
        <v>3.15</v>
      </c>
      <c r="G261" s="17">
        <v>0.87432600000000005</v>
      </c>
      <c r="H261" s="18">
        <v>1.2</v>
      </c>
      <c r="I261" s="19">
        <v>1</v>
      </c>
      <c r="J261" s="20">
        <f t="shared" si="10"/>
        <v>1.049191</v>
      </c>
      <c r="K261" s="21">
        <f t="shared" si="11"/>
        <v>69404.84</v>
      </c>
      <c r="L261" s="30">
        <f>K261-'[2]СПК_2 ур_Госпиталь'!O258</f>
        <v>0</v>
      </c>
    </row>
    <row r="262" spans="1:12" ht="15.75" x14ac:dyDescent="0.25">
      <c r="A262" s="49">
        <v>255</v>
      </c>
      <c r="B262" s="36" t="s">
        <v>643</v>
      </c>
      <c r="C262" s="37" t="s">
        <v>250</v>
      </c>
      <c r="D262" s="43" t="s">
        <v>249</v>
      </c>
      <c r="E262" s="16">
        <f t="shared" si="9"/>
        <v>21000.26</v>
      </c>
      <c r="F262" s="21">
        <v>0.86</v>
      </c>
      <c r="G262" s="17">
        <v>1.4</v>
      </c>
      <c r="H262" s="18">
        <v>1.2</v>
      </c>
      <c r="I262" s="19">
        <v>1</v>
      </c>
      <c r="J262" s="20">
        <f t="shared" si="10"/>
        <v>1.68</v>
      </c>
      <c r="K262" s="21">
        <f t="shared" si="11"/>
        <v>30341.18</v>
      </c>
      <c r="L262" s="30">
        <f>K262-'[2]СПК_2 ур_Госпиталь'!O259</f>
        <v>0</v>
      </c>
    </row>
    <row r="263" spans="1:12" ht="15.75" x14ac:dyDescent="0.25">
      <c r="A263" s="49">
        <v>256</v>
      </c>
      <c r="B263" s="36" t="s">
        <v>644</v>
      </c>
      <c r="C263" s="37" t="s">
        <v>251</v>
      </c>
      <c r="D263" s="43" t="s">
        <v>249</v>
      </c>
      <c r="E263" s="16">
        <f t="shared" si="9"/>
        <v>21000.26</v>
      </c>
      <c r="F263" s="21">
        <v>0.49</v>
      </c>
      <c r="G263" s="17">
        <v>1.4</v>
      </c>
      <c r="H263" s="18">
        <v>1.2</v>
      </c>
      <c r="I263" s="19">
        <v>1</v>
      </c>
      <c r="J263" s="20">
        <f t="shared" si="10"/>
        <v>1.68</v>
      </c>
      <c r="K263" s="21">
        <f t="shared" si="11"/>
        <v>17287.41</v>
      </c>
      <c r="L263" s="30">
        <f>K263-'[2]СПК_2 ур_Госпиталь'!O260</f>
        <v>0</v>
      </c>
    </row>
    <row r="264" spans="1:12" ht="45" x14ac:dyDescent="0.25">
      <c r="A264" s="49">
        <v>257</v>
      </c>
      <c r="B264" s="36" t="s">
        <v>645</v>
      </c>
      <c r="C264" s="37" t="s">
        <v>252</v>
      </c>
      <c r="D264" s="43" t="s">
        <v>249</v>
      </c>
      <c r="E264" s="16">
        <f t="shared" si="9"/>
        <v>21000.26</v>
      </c>
      <c r="F264" s="21">
        <v>0.64</v>
      </c>
      <c r="G264" s="17">
        <v>0.87432600000000005</v>
      </c>
      <c r="H264" s="18">
        <v>1.2</v>
      </c>
      <c r="I264" s="19">
        <v>1</v>
      </c>
      <c r="J264" s="20">
        <f t="shared" si="10"/>
        <v>1.049191</v>
      </c>
      <c r="K264" s="21">
        <f t="shared" si="11"/>
        <v>14101.3</v>
      </c>
      <c r="L264" s="30">
        <f>K264-'[2]СПК_2 ур_Госпиталь'!O261</f>
        <v>0</v>
      </c>
    </row>
    <row r="265" spans="1:12" ht="15.75" x14ac:dyDescent="0.25">
      <c r="A265" s="49">
        <v>258</v>
      </c>
      <c r="B265" s="36" t="s">
        <v>646</v>
      </c>
      <c r="C265" s="37" t="s">
        <v>253</v>
      </c>
      <c r="D265" s="43" t="s">
        <v>249</v>
      </c>
      <c r="E265" s="16">
        <f t="shared" ref="E265:E328" si="12">$E$7</f>
        <v>21000.26</v>
      </c>
      <c r="F265" s="21">
        <v>0.73</v>
      </c>
      <c r="G265" s="17">
        <v>0.87432600000000005</v>
      </c>
      <c r="H265" s="18">
        <v>1.2</v>
      </c>
      <c r="I265" s="19">
        <v>1</v>
      </c>
      <c r="J265" s="20">
        <f t="shared" ref="J265:J328" si="13">ROUND(G265*H265*I265,6)</f>
        <v>1.049191</v>
      </c>
      <c r="K265" s="21">
        <f t="shared" ref="K265:K328" si="14">ROUND(E265*F265*J265,2)</f>
        <v>16084.3</v>
      </c>
      <c r="L265" s="30">
        <f>K265-'[2]СПК_2 ур_Госпиталь'!O262</f>
        <v>2680.7199999999993</v>
      </c>
    </row>
    <row r="266" spans="1:12" ht="30" x14ac:dyDescent="0.25">
      <c r="A266" s="49">
        <v>259</v>
      </c>
      <c r="B266" s="36" t="s">
        <v>647</v>
      </c>
      <c r="C266" s="37" t="s">
        <v>254</v>
      </c>
      <c r="D266" s="43" t="s">
        <v>249</v>
      </c>
      <c r="E266" s="16">
        <f t="shared" si="12"/>
        <v>21000.26</v>
      </c>
      <c r="F266" s="21">
        <v>0.67</v>
      </c>
      <c r="G266" s="17">
        <v>1.4</v>
      </c>
      <c r="H266" s="18">
        <v>1.2</v>
      </c>
      <c r="I266" s="19">
        <v>1</v>
      </c>
      <c r="J266" s="20">
        <f t="shared" si="13"/>
        <v>1.68</v>
      </c>
      <c r="K266" s="21">
        <f t="shared" si="14"/>
        <v>23637.89</v>
      </c>
      <c r="L266" s="30">
        <f>K266-'[2]СПК_2 ур_Госпиталь'!O263</f>
        <v>0</v>
      </c>
    </row>
    <row r="267" spans="1:12" ht="15.75" x14ac:dyDescent="0.25">
      <c r="A267" s="49">
        <v>260</v>
      </c>
      <c r="B267" s="36" t="s">
        <v>648</v>
      </c>
      <c r="C267" s="37" t="s">
        <v>255</v>
      </c>
      <c r="D267" s="43" t="s">
        <v>249</v>
      </c>
      <c r="E267" s="16">
        <f t="shared" si="12"/>
        <v>21000.26</v>
      </c>
      <c r="F267" s="21">
        <v>1.2</v>
      </c>
      <c r="G267" s="17">
        <v>0.87432600000000005</v>
      </c>
      <c r="H267" s="18">
        <v>1.2</v>
      </c>
      <c r="I267" s="19">
        <v>1</v>
      </c>
      <c r="J267" s="20">
        <f t="shared" si="13"/>
        <v>1.049191</v>
      </c>
      <c r="K267" s="21">
        <f t="shared" si="14"/>
        <v>26439.94</v>
      </c>
      <c r="L267" s="30">
        <f>K267-'[2]СПК_2 ур_Госпиталь'!O264</f>
        <v>0</v>
      </c>
    </row>
    <row r="268" spans="1:12" ht="15.75" x14ac:dyDescent="0.25">
      <c r="A268" s="49">
        <v>261</v>
      </c>
      <c r="B268" s="36" t="s">
        <v>649</v>
      </c>
      <c r="C268" s="37" t="s">
        <v>256</v>
      </c>
      <c r="D268" s="43" t="s">
        <v>249</v>
      </c>
      <c r="E268" s="16">
        <f t="shared" si="12"/>
        <v>21000.26</v>
      </c>
      <c r="F268" s="21">
        <v>1.42</v>
      </c>
      <c r="G268" s="17">
        <v>0.87432600000000005</v>
      </c>
      <c r="H268" s="18">
        <v>1.2</v>
      </c>
      <c r="I268" s="19">
        <v>1</v>
      </c>
      <c r="J268" s="20">
        <f t="shared" si="13"/>
        <v>1.049191</v>
      </c>
      <c r="K268" s="21">
        <f t="shared" si="14"/>
        <v>31287.26</v>
      </c>
      <c r="L268" s="30">
        <f>K268-'[2]СПК_2 ур_Госпиталь'!O265</f>
        <v>0</v>
      </c>
    </row>
    <row r="269" spans="1:12" ht="15.75" x14ac:dyDescent="0.25">
      <c r="A269" s="49">
        <v>262</v>
      </c>
      <c r="B269" s="36" t="s">
        <v>650</v>
      </c>
      <c r="C269" s="37" t="s">
        <v>257</v>
      </c>
      <c r="D269" s="43" t="s">
        <v>249</v>
      </c>
      <c r="E269" s="16">
        <f t="shared" si="12"/>
        <v>21000.26</v>
      </c>
      <c r="F269" s="21">
        <v>2.31</v>
      </c>
      <c r="G269" s="17">
        <v>0.87432600000000005</v>
      </c>
      <c r="H269" s="18">
        <v>1.2</v>
      </c>
      <c r="I269" s="19">
        <v>1</v>
      </c>
      <c r="J269" s="20">
        <f t="shared" si="13"/>
        <v>1.049191</v>
      </c>
      <c r="K269" s="21">
        <f t="shared" si="14"/>
        <v>50896.89</v>
      </c>
      <c r="L269" s="30">
        <f>K269-'[2]СПК_2 ур_Госпиталь'!O266</f>
        <v>0</v>
      </c>
    </row>
    <row r="270" spans="1:12" ht="15.75" x14ac:dyDescent="0.25">
      <c r="A270" s="49">
        <v>263</v>
      </c>
      <c r="B270" s="36" t="s">
        <v>651</v>
      </c>
      <c r="C270" s="37" t="s">
        <v>258</v>
      </c>
      <c r="D270" s="43" t="s">
        <v>249</v>
      </c>
      <c r="E270" s="16">
        <f t="shared" si="12"/>
        <v>21000.26</v>
      </c>
      <c r="F270" s="21">
        <v>3.12</v>
      </c>
      <c r="G270" s="17">
        <v>0.87432600000000005</v>
      </c>
      <c r="H270" s="18">
        <v>1.2</v>
      </c>
      <c r="I270" s="19">
        <v>1</v>
      </c>
      <c r="J270" s="20">
        <f t="shared" si="13"/>
        <v>1.049191</v>
      </c>
      <c r="K270" s="21">
        <f t="shared" si="14"/>
        <v>68743.850000000006</v>
      </c>
      <c r="L270" s="30">
        <f>K270-'[2]СПК_2 ур_Госпиталь'!O267</f>
        <v>0</v>
      </c>
    </row>
    <row r="271" spans="1:12" ht="15.75" x14ac:dyDescent="0.25">
      <c r="A271" s="49">
        <v>264</v>
      </c>
      <c r="B271" s="36" t="s">
        <v>652</v>
      </c>
      <c r="C271" s="37" t="s">
        <v>259</v>
      </c>
      <c r="D271" s="43" t="s">
        <v>249</v>
      </c>
      <c r="E271" s="16">
        <f t="shared" si="12"/>
        <v>21000.26</v>
      </c>
      <c r="F271" s="21">
        <v>1.08</v>
      </c>
      <c r="G271" s="17">
        <v>0.87432600000000005</v>
      </c>
      <c r="H271" s="18">
        <v>1.2</v>
      </c>
      <c r="I271" s="19">
        <v>1</v>
      </c>
      <c r="J271" s="20">
        <f t="shared" si="13"/>
        <v>1.049191</v>
      </c>
      <c r="K271" s="21">
        <f t="shared" si="14"/>
        <v>23795.95</v>
      </c>
      <c r="L271" s="30">
        <f>K271-'[2]СПК_2 ур_Госпиталь'!O268</f>
        <v>0</v>
      </c>
    </row>
    <row r="272" spans="1:12" ht="15.75" x14ac:dyDescent="0.25">
      <c r="A272" s="49">
        <v>265</v>
      </c>
      <c r="B272" s="36" t="s">
        <v>653</v>
      </c>
      <c r="C272" s="37" t="s">
        <v>260</v>
      </c>
      <c r="D272" s="43" t="s">
        <v>249</v>
      </c>
      <c r="E272" s="16">
        <f t="shared" si="12"/>
        <v>21000.26</v>
      </c>
      <c r="F272" s="21">
        <v>1.1200000000000001</v>
      </c>
      <c r="G272" s="17">
        <v>0.87432600000000005</v>
      </c>
      <c r="H272" s="18">
        <v>1.2</v>
      </c>
      <c r="I272" s="19">
        <v>1</v>
      </c>
      <c r="J272" s="20">
        <f t="shared" si="13"/>
        <v>1.049191</v>
      </c>
      <c r="K272" s="21">
        <f t="shared" si="14"/>
        <v>24677.279999999999</v>
      </c>
      <c r="L272" s="30">
        <f>K272-'[2]СПК_2 ур_Госпиталь'!O269</f>
        <v>0</v>
      </c>
    </row>
    <row r="273" spans="1:12" ht="15.75" x14ac:dyDescent="0.25">
      <c r="A273" s="49">
        <v>266</v>
      </c>
      <c r="B273" s="36" t="s">
        <v>654</v>
      </c>
      <c r="C273" s="37" t="s">
        <v>261</v>
      </c>
      <c r="D273" s="43" t="s">
        <v>249</v>
      </c>
      <c r="E273" s="16">
        <f t="shared" si="12"/>
        <v>21000.26</v>
      </c>
      <c r="F273" s="21">
        <v>1.62</v>
      </c>
      <c r="G273" s="17">
        <v>0.87432600000000005</v>
      </c>
      <c r="H273" s="18">
        <v>1.2</v>
      </c>
      <c r="I273" s="19">
        <v>1</v>
      </c>
      <c r="J273" s="20">
        <f t="shared" si="13"/>
        <v>1.049191</v>
      </c>
      <c r="K273" s="21">
        <f t="shared" si="14"/>
        <v>35693.919999999998</v>
      </c>
      <c r="L273" s="30">
        <f>K273-'[2]СПК_2 ур_Госпиталь'!O270</f>
        <v>0</v>
      </c>
    </row>
    <row r="274" spans="1:12" ht="15.75" x14ac:dyDescent="0.25">
      <c r="A274" s="49">
        <v>267</v>
      </c>
      <c r="B274" s="36" t="s">
        <v>655</v>
      </c>
      <c r="C274" s="37" t="s">
        <v>262</v>
      </c>
      <c r="D274" s="43" t="s">
        <v>249</v>
      </c>
      <c r="E274" s="16">
        <f t="shared" si="12"/>
        <v>21000.26</v>
      </c>
      <c r="F274" s="21">
        <v>1.95</v>
      </c>
      <c r="G274" s="17">
        <v>0.87432600000000005</v>
      </c>
      <c r="H274" s="18">
        <v>1.2</v>
      </c>
      <c r="I274" s="19">
        <v>1</v>
      </c>
      <c r="J274" s="20">
        <f t="shared" si="13"/>
        <v>1.049191</v>
      </c>
      <c r="K274" s="21">
        <f t="shared" si="14"/>
        <v>42964.9</v>
      </c>
      <c r="L274" s="30">
        <f>K274-'[2]СПК_2 ур_Госпиталь'!O271</f>
        <v>0</v>
      </c>
    </row>
    <row r="275" spans="1:12" ht="15.75" x14ac:dyDescent="0.25">
      <c r="A275" s="49">
        <v>268</v>
      </c>
      <c r="B275" s="36" t="s">
        <v>656</v>
      </c>
      <c r="C275" s="37" t="s">
        <v>263</v>
      </c>
      <c r="D275" s="43" t="s">
        <v>249</v>
      </c>
      <c r="E275" s="16">
        <f t="shared" si="12"/>
        <v>21000.26</v>
      </c>
      <c r="F275" s="21">
        <v>2.14</v>
      </c>
      <c r="G275" s="17">
        <v>0.87432600000000005</v>
      </c>
      <c r="H275" s="18">
        <v>1.2</v>
      </c>
      <c r="I275" s="19">
        <v>1</v>
      </c>
      <c r="J275" s="20">
        <f t="shared" si="13"/>
        <v>1.049191</v>
      </c>
      <c r="K275" s="21">
        <f t="shared" si="14"/>
        <v>47151.23</v>
      </c>
      <c r="L275" s="30">
        <f>K275-'[2]СПК_2 ур_Госпиталь'!O272</f>
        <v>0</v>
      </c>
    </row>
    <row r="276" spans="1:12" ht="15.75" x14ac:dyDescent="0.25">
      <c r="A276" s="49">
        <v>269</v>
      </c>
      <c r="B276" s="36" t="s">
        <v>657</v>
      </c>
      <c r="C276" s="37" t="s">
        <v>264</v>
      </c>
      <c r="D276" s="43" t="s">
        <v>249</v>
      </c>
      <c r="E276" s="16">
        <f t="shared" si="12"/>
        <v>21000.26</v>
      </c>
      <c r="F276" s="21">
        <v>4.13</v>
      </c>
      <c r="G276" s="17">
        <v>0.87432600000000005</v>
      </c>
      <c r="H276" s="18">
        <v>1.2</v>
      </c>
      <c r="I276" s="19">
        <v>1</v>
      </c>
      <c r="J276" s="20">
        <f t="shared" si="13"/>
        <v>1.049191</v>
      </c>
      <c r="K276" s="21">
        <f t="shared" si="14"/>
        <v>90997.46</v>
      </c>
      <c r="L276" s="30">
        <f>K276-'[2]СПК_2 ур_Госпиталь'!O273</f>
        <v>0</v>
      </c>
    </row>
    <row r="277" spans="1:12" ht="15.75" x14ac:dyDescent="0.25">
      <c r="A277" s="49">
        <v>270</v>
      </c>
      <c r="B277" s="36" t="s">
        <v>658</v>
      </c>
      <c r="C277" s="37" t="s">
        <v>266</v>
      </c>
      <c r="D277" s="43" t="s">
        <v>265</v>
      </c>
      <c r="E277" s="16">
        <f t="shared" si="12"/>
        <v>21000.26</v>
      </c>
      <c r="F277" s="21">
        <v>0.61</v>
      </c>
      <c r="G277" s="17">
        <v>0.87432600000000005</v>
      </c>
      <c r="H277" s="18">
        <v>1.2</v>
      </c>
      <c r="I277" s="19">
        <v>1</v>
      </c>
      <c r="J277" s="20">
        <f t="shared" si="13"/>
        <v>1.049191</v>
      </c>
      <c r="K277" s="21">
        <f t="shared" si="14"/>
        <v>13440.3</v>
      </c>
      <c r="L277" s="30">
        <f>K277-'[2]СПК_2 ур_Госпиталь'!O274</f>
        <v>0</v>
      </c>
    </row>
    <row r="278" spans="1:12" ht="15.75" x14ac:dyDescent="0.25">
      <c r="A278" s="49">
        <v>271</v>
      </c>
      <c r="B278" s="36" t="s">
        <v>659</v>
      </c>
      <c r="C278" s="37" t="s">
        <v>267</v>
      </c>
      <c r="D278" s="43" t="s">
        <v>265</v>
      </c>
      <c r="E278" s="16">
        <f t="shared" si="12"/>
        <v>21000.26</v>
      </c>
      <c r="F278" s="21">
        <v>0.55000000000000004</v>
      </c>
      <c r="G278" s="17">
        <v>0.87432600000000005</v>
      </c>
      <c r="H278" s="18">
        <v>1.2</v>
      </c>
      <c r="I278" s="19">
        <v>1</v>
      </c>
      <c r="J278" s="20">
        <f t="shared" si="13"/>
        <v>1.049191</v>
      </c>
      <c r="K278" s="21">
        <f t="shared" si="14"/>
        <v>12118.31</v>
      </c>
      <c r="L278" s="30">
        <f>K278-'[2]СПК_2 ур_Госпиталь'!O275</f>
        <v>2019.7199999999993</v>
      </c>
    </row>
    <row r="279" spans="1:12" ht="15.75" x14ac:dyDescent="0.25">
      <c r="A279" s="49">
        <v>272</v>
      </c>
      <c r="B279" s="36" t="s">
        <v>660</v>
      </c>
      <c r="C279" s="37" t="s">
        <v>268</v>
      </c>
      <c r="D279" s="43" t="s">
        <v>265</v>
      </c>
      <c r="E279" s="16">
        <f t="shared" si="12"/>
        <v>21000.26</v>
      </c>
      <c r="F279" s="21">
        <v>0.71</v>
      </c>
      <c r="G279" s="17">
        <v>0.87432600000000005</v>
      </c>
      <c r="H279" s="18">
        <v>1.2</v>
      </c>
      <c r="I279" s="19">
        <v>1</v>
      </c>
      <c r="J279" s="20">
        <f t="shared" si="13"/>
        <v>1.049191</v>
      </c>
      <c r="K279" s="21">
        <f t="shared" si="14"/>
        <v>15643.63</v>
      </c>
      <c r="L279" s="30">
        <f>K279-'[2]СПК_2 ур_Госпиталь'!O276</f>
        <v>0</v>
      </c>
    </row>
    <row r="280" spans="1:12" ht="15.75" x14ac:dyDescent="0.25">
      <c r="A280" s="49">
        <v>273</v>
      </c>
      <c r="B280" s="36" t="s">
        <v>661</v>
      </c>
      <c r="C280" s="37" t="s">
        <v>269</v>
      </c>
      <c r="D280" s="43" t="s">
        <v>265</v>
      </c>
      <c r="E280" s="16">
        <f t="shared" si="12"/>
        <v>21000.26</v>
      </c>
      <c r="F280" s="21">
        <v>1.38</v>
      </c>
      <c r="G280" s="17">
        <v>0.87432600000000005</v>
      </c>
      <c r="H280" s="18">
        <v>1.2</v>
      </c>
      <c r="I280" s="19">
        <v>1</v>
      </c>
      <c r="J280" s="20">
        <f t="shared" si="13"/>
        <v>1.049191</v>
      </c>
      <c r="K280" s="21">
        <f t="shared" si="14"/>
        <v>30405.93</v>
      </c>
      <c r="L280" s="30">
        <f>K280-'[2]СПК_2 ур_Госпиталь'!O277</f>
        <v>0</v>
      </c>
    </row>
    <row r="281" spans="1:12" ht="15.75" x14ac:dyDescent="0.25">
      <c r="A281" s="49">
        <v>274</v>
      </c>
      <c r="B281" s="36" t="s">
        <v>662</v>
      </c>
      <c r="C281" s="37" t="s">
        <v>270</v>
      </c>
      <c r="D281" s="43" t="s">
        <v>265</v>
      </c>
      <c r="E281" s="16">
        <f t="shared" si="12"/>
        <v>21000.26</v>
      </c>
      <c r="F281" s="21">
        <v>2.41</v>
      </c>
      <c r="G281" s="17">
        <v>0.87432600000000005</v>
      </c>
      <c r="H281" s="18">
        <v>1.2</v>
      </c>
      <c r="I281" s="19">
        <v>1</v>
      </c>
      <c r="J281" s="20">
        <f t="shared" si="13"/>
        <v>1.049191</v>
      </c>
      <c r="K281" s="21">
        <f t="shared" si="14"/>
        <v>53100.21</v>
      </c>
      <c r="L281" s="30">
        <f>K281-'[2]СПК_2 ур_Госпиталь'!O278</f>
        <v>0</v>
      </c>
    </row>
    <row r="282" spans="1:12" ht="15.75" x14ac:dyDescent="0.25">
      <c r="A282" s="49">
        <v>275</v>
      </c>
      <c r="B282" s="36" t="s">
        <v>663</v>
      </c>
      <c r="C282" s="37" t="s">
        <v>271</v>
      </c>
      <c r="D282" s="43" t="s">
        <v>265</v>
      </c>
      <c r="E282" s="16">
        <f t="shared" si="12"/>
        <v>21000.26</v>
      </c>
      <c r="F282" s="21">
        <v>1.43</v>
      </c>
      <c r="G282" s="17">
        <v>0.87432600000000005</v>
      </c>
      <c r="H282" s="18">
        <v>1.2</v>
      </c>
      <c r="I282" s="19">
        <v>1</v>
      </c>
      <c r="J282" s="20">
        <f t="shared" si="13"/>
        <v>1.049191</v>
      </c>
      <c r="K282" s="21">
        <f t="shared" si="14"/>
        <v>31507.599999999999</v>
      </c>
      <c r="L282" s="30">
        <f>K282-'[2]СПК_2 ур_Госпиталь'!O279</f>
        <v>0</v>
      </c>
    </row>
    <row r="283" spans="1:12" ht="15.75" x14ac:dyDescent="0.25">
      <c r="A283" s="49">
        <v>276</v>
      </c>
      <c r="B283" s="36" t="s">
        <v>664</v>
      </c>
      <c r="C283" s="37" t="s">
        <v>272</v>
      </c>
      <c r="D283" s="43" t="s">
        <v>265</v>
      </c>
      <c r="E283" s="16">
        <f t="shared" si="12"/>
        <v>21000.26</v>
      </c>
      <c r="F283" s="21">
        <v>1.83</v>
      </c>
      <c r="G283" s="17">
        <v>0.87432600000000005</v>
      </c>
      <c r="H283" s="18">
        <v>1.2</v>
      </c>
      <c r="I283" s="19">
        <v>1</v>
      </c>
      <c r="J283" s="20">
        <f t="shared" si="13"/>
        <v>1.049191</v>
      </c>
      <c r="K283" s="21">
        <f t="shared" si="14"/>
        <v>40320.910000000003</v>
      </c>
      <c r="L283" s="30">
        <f>K283-'[2]СПК_2 ур_Госпиталь'!O280</f>
        <v>0</v>
      </c>
    </row>
    <row r="284" spans="1:12" ht="15.75" x14ac:dyDescent="0.25">
      <c r="A284" s="49">
        <v>277</v>
      </c>
      <c r="B284" s="36" t="s">
        <v>665</v>
      </c>
      <c r="C284" s="37" t="s">
        <v>273</v>
      </c>
      <c r="D284" s="43" t="s">
        <v>265</v>
      </c>
      <c r="E284" s="16">
        <f t="shared" si="12"/>
        <v>21000.26</v>
      </c>
      <c r="F284" s="21">
        <v>2.16</v>
      </c>
      <c r="G284" s="17">
        <v>0.87432600000000005</v>
      </c>
      <c r="H284" s="18">
        <v>1.2</v>
      </c>
      <c r="I284" s="19">
        <v>1</v>
      </c>
      <c r="J284" s="20">
        <f t="shared" si="13"/>
        <v>1.049191</v>
      </c>
      <c r="K284" s="21">
        <f t="shared" si="14"/>
        <v>47591.89</v>
      </c>
      <c r="L284" s="30">
        <f>K284-'[2]СПК_2 ур_Госпиталь'!O281</f>
        <v>0</v>
      </c>
    </row>
    <row r="285" spans="1:12" ht="15.75" x14ac:dyDescent="0.25">
      <c r="A285" s="49">
        <v>278</v>
      </c>
      <c r="B285" s="36" t="s">
        <v>666</v>
      </c>
      <c r="C285" s="37" t="s">
        <v>274</v>
      </c>
      <c r="D285" s="43" t="s">
        <v>265</v>
      </c>
      <c r="E285" s="16">
        <f t="shared" si="12"/>
        <v>21000.26</v>
      </c>
      <c r="F285" s="21">
        <v>1.81</v>
      </c>
      <c r="G285" s="17">
        <v>0.87432600000000005</v>
      </c>
      <c r="H285" s="18">
        <v>1.2</v>
      </c>
      <c r="I285" s="19">
        <v>1</v>
      </c>
      <c r="J285" s="20">
        <f t="shared" si="13"/>
        <v>1.049191</v>
      </c>
      <c r="K285" s="21">
        <f t="shared" si="14"/>
        <v>39880.239999999998</v>
      </c>
      <c r="L285" s="30">
        <f>K285-'[2]СПК_2 ур_Госпиталь'!O282</f>
        <v>0</v>
      </c>
    </row>
    <row r="286" spans="1:12" ht="15.75" x14ac:dyDescent="0.25">
      <c r="A286" s="49">
        <v>279</v>
      </c>
      <c r="B286" s="36" t="s">
        <v>667</v>
      </c>
      <c r="C286" s="37" t="s">
        <v>275</v>
      </c>
      <c r="D286" s="43" t="s">
        <v>265</v>
      </c>
      <c r="E286" s="16">
        <f t="shared" si="12"/>
        <v>21000.26</v>
      </c>
      <c r="F286" s="21">
        <v>2.67</v>
      </c>
      <c r="G286" s="17">
        <v>0.87432600000000005</v>
      </c>
      <c r="H286" s="18">
        <v>1.2</v>
      </c>
      <c r="I286" s="19">
        <v>1</v>
      </c>
      <c r="J286" s="20">
        <f t="shared" si="13"/>
        <v>1.049191</v>
      </c>
      <c r="K286" s="21">
        <f t="shared" si="14"/>
        <v>58828.87</v>
      </c>
      <c r="L286" s="30">
        <f>K286-'[2]СПК_2 ур_Госпиталь'!O283</f>
        <v>0</v>
      </c>
    </row>
    <row r="287" spans="1:12" ht="30" x14ac:dyDescent="0.25">
      <c r="A287" s="49">
        <v>280</v>
      </c>
      <c r="B287" s="36" t="s">
        <v>668</v>
      </c>
      <c r="C287" s="37" t="s">
        <v>276</v>
      </c>
      <c r="D287" s="43" t="s">
        <v>265</v>
      </c>
      <c r="E287" s="16">
        <f t="shared" si="12"/>
        <v>21000.26</v>
      </c>
      <c r="F287" s="21">
        <v>0.73</v>
      </c>
      <c r="G287" s="17">
        <v>0.87432600000000005</v>
      </c>
      <c r="H287" s="18">
        <v>1.2</v>
      </c>
      <c r="I287" s="19">
        <v>1</v>
      </c>
      <c r="J287" s="20">
        <f t="shared" si="13"/>
        <v>1.049191</v>
      </c>
      <c r="K287" s="21">
        <f t="shared" si="14"/>
        <v>16084.3</v>
      </c>
      <c r="L287" s="30">
        <f>K287-'[2]СПК_2 ур_Госпиталь'!O284</f>
        <v>0</v>
      </c>
    </row>
    <row r="288" spans="1:12" ht="15.75" x14ac:dyDescent="0.25">
      <c r="A288" s="49">
        <v>281</v>
      </c>
      <c r="B288" s="36" t="s">
        <v>669</v>
      </c>
      <c r="C288" s="37" t="s">
        <v>277</v>
      </c>
      <c r="D288" s="43" t="s">
        <v>265</v>
      </c>
      <c r="E288" s="16">
        <f t="shared" si="12"/>
        <v>21000.26</v>
      </c>
      <c r="F288" s="21">
        <v>0.76</v>
      </c>
      <c r="G288" s="17">
        <v>0.87432600000000005</v>
      </c>
      <c r="H288" s="18">
        <v>1.2</v>
      </c>
      <c r="I288" s="19">
        <v>1</v>
      </c>
      <c r="J288" s="20">
        <f t="shared" si="13"/>
        <v>1.049191</v>
      </c>
      <c r="K288" s="21">
        <f t="shared" si="14"/>
        <v>16745.3</v>
      </c>
      <c r="L288" s="30">
        <f>K288-'[2]СПК_2 ур_Госпиталь'!O285</f>
        <v>2790.8799999999992</v>
      </c>
    </row>
    <row r="289" spans="1:12" ht="15.75" x14ac:dyDescent="0.25">
      <c r="A289" s="49">
        <v>282</v>
      </c>
      <c r="B289" s="36" t="s">
        <v>670</v>
      </c>
      <c r="C289" s="37" t="s">
        <v>278</v>
      </c>
      <c r="D289" s="43" t="s">
        <v>265</v>
      </c>
      <c r="E289" s="16">
        <f t="shared" si="12"/>
        <v>21000.26</v>
      </c>
      <c r="F289" s="21">
        <v>2.42</v>
      </c>
      <c r="G289" s="17">
        <v>0.87432600000000005</v>
      </c>
      <c r="H289" s="18">
        <v>1.2</v>
      </c>
      <c r="I289" s="19">
        <v>1</v>
      </c>
      <c r="J289" s="20">
        <f t="shared" si="13"/>
        <v>1.049191</v>
      </c>
      <c r="K289" s="21">
        <f t="shared" si="14"/>
        <v>53320.55</v>
      </c>
      <c r="L289" s="30">
        <f>K289-'[2]СПК_2 ур_Госпиталь'!O286</f>
        <v>0</v>
      </c>
    </row>
    <row r="290" spans="1:12" ht="15.75" x14ac:dyDescent="0.25">
      <c r="A290" s="49">
        <v>283</v>
      </c>
      <c r="B290" s="36" t="s">
        <v>671</v>
      </c>
      <c r="C290" s="37" t="s">
        <v>279</v>
      </c>
      <c r="D290" s="43" t="s">
        <v>265</v>
      </c>
      <c r="E290" s="16">
        <f t="shared" si="12"/>
        <v>21000.26</v>
      </c>
      <c r="F290" s="21">
        <v>3.51</v>
      </c>
      <c r="G290" s="17">
        <v>0.87432600000000005</v>
      </c>
      <c r="H290" s="18">
        <v>1.2</v>
      </c>
      <c r="I290" s="19">
        <v>1</v>
      </c>
      <c r="J290" s="20">
        <f t="shared" si="13"/>
        <v>1.049191</v>
      </c>
      <c r="K290" s="21">
        <f t="shared" si="14"/>
        <v>77336.83</v>
      </c>
      <c r="L290" s="30">
        <f>K290-'[2]СПК_2 ур_Госпиталь'!O287</f>
        <v>0</v>
      </c>
    </row>
    <row r="291" spans="1:12" ht="15.75" x14ac:dyDescent="0.25">
      <c r="A291" s="49">
        <v>284</v>
      </c>
      <c r="B291" s="36" t="s">
        <v>672</v>
      </c>
      <c r="C291" s="37" t="s">
        <v>280</v>
      </c>
      <c r="D291" s="43" t="s">
        <v>265</v>
      </c>
      <c r="E291" s="16">
        <f t="shared" si="12"/>
        <v>21000.26</v>
      </c>
      <c r="F291" s="21">
        <v>4.0199999999999996</v>
      </c>
      <c r="G291" s="17">
        <v>0.87432600000000005</v>
      </c>
      <c r="H291" s="18">
        <v>1.2</v>
      </c>
      <c r="I291" s="19">
        <v>1</v>
      </c>
      <c r="J291" s="20">
        <f t="shared" si="13"/>
        <v>1.049191</v>
      </c>
      <c r="K291" s="21">
        <f t="shared" si="14"/>
        <v>88573.8</v>
      </c>
      <c r="L291" s="30">
        <f>K291-'[2]СПК_2 ур_Госпиталь'!O288</f>
        <v>0</v>
      </c>
    </row>
    <row r="292" spans="1:12" ht="30" x14ac:dyDescent="0.25">
      <c r="A292" s="49">
        <v>285</v>
      </c>
      <c r="B292" s="36" t="s">
        <v>673</v>
      </c>
      <c r="C292" s="37" t="s">
        <v>281</v>
      </c>
      <c r="D292" s="43" t="s">
        <v>265</v>
      </c>
      <c r="E292" s="16">
        <f t="shared" si="12"/>
        <v>21000.26</v>
      </c>
      <c r="F292" s="21">
        <v>0.84</v>
      </c>
      <c r="G292" s="17">
        <v>0.87432600000000005</v>
      </c>
      <c r="H292" s="18">
        <v>1.2</v>
      </c>
      <c r="I292" s="19">
        <v>1</v>
      </c>
      <c r="J292" s="20">
        <f t="shared" si="13"/>
        <v>1.049191</v>
      </c>
      <c r="K292" s="21">
        <f t="shared" si="14"/>
        <v>18507.96</v>
      </c>
      <c r="L292" s="30">
        <f>K292-'[2]СПК_2 ур_Госпиталь'!O289</f>
        <v>0</v>
      </c>
    </row>
    <row r="293" spans="1:12" ht="30" x14ac:dyDescent="0.25">
      <c r="A293" s="49">
        <v>286</v>
      </c>
      <c r="B293" s="36" t="s">
        <v>674</v>
      </c>
      <c r="C293" s="37" t="s">
        <v>365</v>
      </c>
      <c r="D293" s="43" t="s">
        <v>265</v>
      </c>
      <c r="E293" s="16">
        <f t="shared" si="12"/>
        <v>21000.26</v>
      </c>
      <c r="F293" s="21">
        <v>0.5</v>
      </c>
      <c r="G293" s="17">
        <v>0.87432600000000005</v>
      </c>
      <c r="H293" s="18">
        <v>1.2</v>
      </c>
      <c r="I293" s="19">
        <v>1</v>
      </c>
      <c r="J293" s="20">
        <f t="shared" si="13"/>
        <v>1.049191</v>
      </c>
      <c r="K293" s="21">
        <f t="shared" si="14"/>
        <v>11016.64</v>
      </c>
      <c r="L293" s="30">
        <f>K293-'[2]СПК_2 ур_Госпиталь'!O290</f>
        <v>0</v>
      </c>
    </row>
    <row r="294" spans="1:12" ht="15.75" x14ac:dyDescent="0.25">
      <c r="A294" s="49">
        <v>287</v>
      </c>
      <c r="B294" s="36" t="s">
        <v>675</v>
      </c>
      <c r="C294" s="37" t="s">
        <v>282</v>
      </c>
      <c r="D294" s="43" t="s">
        <v>265</v>
      </c>
      <c r="E294" s="16">
        <f t="shared" si="12"/>
        <v>21000.26</v>
      </c>
      <c r="F294" s="21">
        <v>0.37</v>
      </c>
      <c r="G294" s="17">
        <v>0.87432600000000005</v>
      </c>
      <c r="H294" s="18">
        <v>1.2</v>
      </c>
      <c r="I294" s="19">
        <v>1</v>
      </c>
      <c r="J294" s="20">
        <f t="shared" si="13"/>
        <v>1.049191</v>
      </c>
      <c r="K294" s="21">
        <f t="shared" si="14"/>
        <v>8152.32</v>
      </c>
      <c r="L294" s="30">
        <f>K294-'[2]СПК_2 ур_Госпиталь'!O291</f>
        <v>1358.7199999999993</v>
      </c>
    </row>
    <row r="295" spans="1:12" ht="15.75" x14ac:dyDescent="0.25">
      <c r="A295" s="49">
        <v>288</v>
      </c>
      <c r="B295" s="36" t="s">
        <v>676</v>
      </c>
      <c r="C295" s="37" t="s">
        <v>283</v>
      </c>
      <c r="D295" s="43" t="s">
        <v>265</v>
      </c>
      <c r="E295" s="16">
        <f t="shared" si="12"/>
        <v>21000.26</v>
      </c>
      <c r="F295" s="21">
        <v>1.19</v>
      </c>
      <c r="G295" s="17">
        <v>0.87432600000000005</v>
      </c>
      <c r="H295" s="18">
        <v>1.2</v>
      </c>
      <c r="I295" s="19">
        <v>1</v>
      </c>
      <c r="J295" s="20">
        <f t="shared" si="13"/>
        <v>1.049191</v>
      </c>
      <c r="K295" s="21">
        <f t="shared" si="14"/>
        <v>26219.61</v>
      </c>
      <c r="L295" s="30">
        <f>K295-'[2]СПК_2 ур_Госпиталь'!O292</f>
        <v>0</v>
      </c>
    </row>
    <row r="296" spans="1:12" ht="30" x14ac:dyDescent="0.25">
      <c r="A296" s="49">
        <v>289</v>
      </c>
      <c r="B296" s="36" t="s">
        <v>677</v>
      </c>
      <c r="C296" s="37" t="s">
        <v>285</v>
      </c>
      <c r="D296" s="43" t="s">
        <v>284</v>
      </c>
      <c r="E296" s="16">
        <f t="shared" si="12"/>
        <v>21000.26</v>
      </c>
      <c r="F296" s="21">
        <v>1.1499999999999999</v>
      </c>
      <c r="G296" s="17">
        <v>0.87432600000000005</v>
      </c>
      <c r="H296" s="18">
        <v>1.2</v>
      </c>
      <c r="I296" s="19">
        <v>1</v>
      </c>
      <c r="J296" s="20">
        <f t="shared" si="13"/>
        <v>1.049191</v>
      </c>
      <c r="K296" s="21">
        <f t="shared" si="14"/>
        <v>25338.28</v>
      </c>
      <c r="L296" s="30">
        <f>K296-'[2]СПК_2 ур_Госпиталь'!O293</f>
        <v>0</v>
      </c>
    </row>
    <row r="297" spans="1:12" ht="30" x14ac:dyDescent="0.25">
      <c r="A297" s="49">
        <v>290</v>
      </c>
      <c r="B297" s="36" t="s">
        <v>678</v>
      </c>
      <c r="C297" s="37" t="s">
        <v>286</v>
      </c>
      <c r="D297" s="43" t="s">
        <v>284</v>
      </c>
      <c r="E297" s="16">
        <f t="shared" si="12"/>
        <v>21000.26</v>
      </c>
      <c r="F297" s="21">
        <v>1.43</v>
      </c>
      <c r="G297" s="17">
        <v>0.87432600000000005</v>
      </c>
      <c r="H297" s="18">
        <v>1.2</v>
      </c>
      <c r="I297" s="19">
        <v>1</v>
      </c>
      <c r="J297" s="20">
        <f t="shared" si="13"/>
        <v>1.049191</v>
      </c>
      <c r="K297" s="21">
        <f t="shared" si="14"/>
        <v>31507.599999999999</v>
      </c>
      <c r="L297" s="30">
        <f>K297-'[2]СПК_2 ур_Госпиталь'!O294</f>
        <v>0</v>
      </c>
    </row>
    <row r="298" spans="1:12" ht="30" x14ac:dyDescent="0.25">
      <c r="A298" s="49">
        <v>291</v>
      </c>
      <c r="B298" s="36" t="s">
        <v>679</v>
      </c>
      <c r="C298" s="37" t="s">
        <v>287</v>
      </c>
      <c r="D298" s="43" t="s">
        <v>284</v>
      </c>
      <c r="E298" s="16">
        <f t="shared" si="12"/>
        <v>21000.26</v>
      </c>
      <c r="F298" s="21">
        <v>3</v>
      </c>
      <c r="G298" s="17">
        <v>0.87432600000000005</v>
      </c>
      <c r="H298" s="18">
        <v>1.2</v>
      </c>
      <c r="I298" s="19">
        <v>1</v>
      </c>
      <c r="J298" s="20">
        <f t="shared" si="13"/>
        <v>1.049191</v>
      </c>
      <c r="K298" s="21">
        <f t="shared" si="14"/>
        <v>66099.850000000006</v>
      </c>
      <c r="L298" s="30">
        <f>K298-'[2]СПК_2 ур_Госпиталь'!O295</f>
        <v>0</v>
      </c>
    </row>
    <row r="299" spans="1:12" ht="30" x14ac:dyDescent="0.25">
      <c r="A299" s="49">
        <v>292</v>
      </c>
      <c r="B299" s="36" t="s">
        <v>680</v>
      </c>
      <c r="C299" s="37" t="s">
        <v>288</v>
      </c>
      <c r="D299" s="43" t="s">
        <v>284</v>
      </c>
      <c r="E299" s="16">
        <f t="shared" si="12"/>
        <v>21000.26</v>
      </c>
      <c r="F299" s="21">
        <v>4.3</v>
      </c>
      <c r="G299" s="17">
        <v>0.87432600000000005</v>
      </c>
      <c r="H299" s="18">
        <v>1.2</v>
      </c>
      <c r="I299" s="19">
        <v>1</v>
      </c>
      <c r="J299" s="20">
        <f t="shared" si="13"/>
        <v>1.049191</v>
      </c>
      <c r="K299" s="21">
        <f t="shared" si="14"/>
        <v>94743.12</v>
      </c>
      <c r="L299" s="30">
        <f>K299-'[2]СПК_2 ур_Госпиталь'!O296</f>
        <v>0</v>
      </c>
    </row>
    <row r="300" spans="1:12" ht="30" x14ac:dyDescent="0.25">
      <c r="A300" s="49">
        <v>293</v>
      </c>
      <c r="B300" s="36" t="s">
        <v>681</v>
      </c>
      <c r="C300" s="37" t="s">
        <v>289</v>
      </c>
      <c r="D300" s="43" t="s">
        <v>284</v>
      </c>
      <c r="E300" s="16">
        <f t="shared" si="12"/>
        <v>21000.26</v>
      </c>
      <c r="F300" s="21">
        <v>2.42</v>
      </c>
      <c r="G300" s="17">
        <v>0.87432600000000005</v>
      </c>
      <c r="H300" s="18">
        <v>1.2</v>
      </c>
      <c r="I300" s="19">
        <v>1</v>
      </c>
      <c r="J300" s="20">
        <f t="shared" si="13"/>
        <v>1.049191</v>
      </c>
      <c r="K300" s="21">
        <f t="shared" si="14"/>
        <v>53320.55</v>
      </c>
      <c r="L300" s="30">
        <f>K300-'[2]СПК_2 ур_Госпиталь'!O297</f>
        <v>0</v>
      </c>
    </row>
    <row r="301" spans="1:12" ht="30" x14ac:dyDescent="0.25">
      <c r="A301" s="49">
        <v>294</v>
      </c>
      <c r="B301" s="36" t="s">
        <v>682</v>
      </c>
      <c r="C301" s="37" t="s">
        <v>290</v>
      </c>
      <c r="D301" s="43" t="s">
        <v>284</v>
      </c>
      <c r="E301" s="16">
        <f t="shared" si="12"/>
        <v>21000.26</v>
      </c>
      <c r="F301" s="21">
        <v>2.69</v>
      </c>
      <c r="G301" s="17">
        <v>0.87432600000000005</v>
      </c>
      <c r="H301" s="18">
        <v>1.2</v>
      </c>
      <c r="I301" s="19">
        <v>1</v>
      </c>
      <c r="J301" s="20">
        <f t="shared" si="13"/>
        <v>1.049191</v>
      </c>
      <c r="K301" s="21">
        <f t="shared" si="14"/>
        <v>59269.53</v>
      </c>
      <c r="L301" s="30">
        <f>K301-'[2]СПК_2 ур_Госпиталь'!O298</f>
        <v>0</v>
      </c>
    </row>
    <row r="302" spans="1:12" ht="30" x14ac:dyDescent="0.25">
      <c r="A302" s="49">
        <v>295</v>
      </c>
      <c r="B302" s="36" t="s">
        <v>683</v>
      </c>
      <c r="C302" s="37" t="s">
        <v>291</v>
      </c>
      <c r="D302" s="43" t="s">
        <v>284</v>
      </c>
      <c r="E302" s="16">
        <f t="shared" si="12"/>
        <v>21000.26</v>
      </c>
      <c r="F302" s="21">
        <v>4.12</v>
      </c>
      <c r="G302" s="17">
        <v>0.87432600000000005</v>
      </c>
      <c r="H302" s="18">
        <v>1.2</v>
      </c>
      <c r="I302" s="19">
        <v>1</v>
      </c>
      <c r="J302" s="20">
        <f t="shared" si="13"/>
        <v>1.049191</v>
      </c>
      <c r="K302" s="21">
        <f t="shared" si="14"/>
        <v>90777.13</v>
      </c>
      <c r="L302" s="30">
        <f>K302-'[2]СПК_2 ур_Госпиталь'!O299</f>
        <v>0</v>
      </c>
    </row>
    <row r="303" spans="1:12" ht="30" x14ac:dyDescent="0.25">
      <c r="A303" s="49">
        <v>296</v>
      </c>
      <c r="B303" s="36" t="s">
        <v>684</v>
      </c>
      <c r="C303" s="37" t="s">
        <v>292</v>
      </c>
      <c r="D303" s="43" t="s">
        <v>284</v>
      </c>
      <c r="E303" s="16">
        <f t="shared" si="12"/>
        <v>21000.26</v>
      </c>
      <c r="F303" s="21">
        <v>1.1599999999999999</v>
      </c>
      <c r="G303" s="17">
        <v>0.87432600000000005</v>
      </c>
      <c r="H303" s="18">
        <v>1.2</v>
      </c>
      <c r="I303" s="19">
        <v>1</v>
      </c>
      <c r="J303" s="20">
        <f t="shared" si="13"/>
        <v>1.049191</v>
      </c>
      <c r="K303" s="21">
        <f t="shared" si="14"/>
        <v>25558.61</v>
      </c>
      <c r="L303" s="30">
        <f>K303-'[2]СПК_2 ур_Госпиталь'!O300</f>
        <v>0</v>
      </c>
    </row>
    <row r="304" spans="1:12" ht="30" x14ac:dyDescent="0.25">
      <c r="A304" s="49">
        <v>297</v>
      </c>
      <c r="B304" s="36" t="s">
        <v>685</v>
      </c>
      <c r="C304" s="37" t="s">
        <v>293</v>
      </c>
      <c r="D304" s="43" t="s">
        <v>284</v>
      </c>
      <c r="E304" s="16">
        <f t="shared" si="12"/>
        <v>21000.26</v>
      </c>
      <c r="F304" s="21">
        <v>1.95</v>
      </c>
      <c r="G304" s="17">
        <v>0.87432600000000005</v>
      </c>
      <c r="H304" s="18">
        <v>1.2</v>
      </c>
      <c r="I304" s="19">
        <v>1</v>
      </c>
      <c r="J304" s="20">
        <f t="shared" si="13"/>
        <v>1.049191</v>
      </c>
      <c r="K304" s="21">
        <f t="shared" si="14"/>
        <v>42964.9</v>
      </c>
      <c r="L304" s="30">
        <f>K304-'[2]СПК_2 ур_Госпиталь'!O301</f>
        <v>0</v>
      </c>
    </row>
    <row r="305" spans="1:12" ht="30" x14ac:dyDescent="0.25">
      <c r="A305" s="49">
        <v>298</v>
      </c>
      <c r="B305" s="36" t="s">
        <v>686</v>
      </c>
      <c r="C305" s="37" t="s">
        <v>294</v>
      </c>
      <c r="D305" s="43" t="s">
        <v>284</v>
      </c>
      <c r="E305" s="16">
        <f t="shared" si="12"/>
        <v>21000.26</v>
      </c>
      <c r="F305" s="21">
        <v>2.46</v>
      </c>
      <c r="G305" s="17">
        <v>0.87432600000000005</v>
      </c>
      <c r="H305" s="18">
        <v>1.2</v>
      </c>
      <c r="I305" s="19">
        <v>1</v>
      </c>
      <c r="J305" s="20">
        <f t="shared" si="13"/>
        <v>1.049191</v>
      </c>
      <c r="K305" s="21">
        <f t="shared" si="14"/>
        <v>54201.88</v>
      </c>
      <c r="L305" s="30">
        <f>K305-'[2]СПК_2 ур_Госпиталь'!O302</f>
        <v>0</v>
      </c>
    </row>
    <row r="306" spans="1:12" ht="30" x14ac:dyDescent="0.25">
      <c r="A306" s="49">
        <v>299</v>
      </c>
      <c r="B306" s="36" t="s">
        <v>687</v>
      </c>
      <c r="C306" s="37" t="s">
        <v>295</v>
      </c>
      <c r="D306" s="43" t="s">
        <v>284</v>
      </c>
      <c r="E306" s="16">
        <f t="shared" si="12"/>
        <v>21000.26</v>
      </c>
      <c r="F306" s="21">
        <v>0.73</v>
      </c>
      <c r="G306" s="17">
        <v>0.87432600000000005</v>
      </c>
      <c r="H306" s="18">
        <v>1.2</v>
      </c>
      <c r="I306" s="19">
        <v>1</v>
      </c>
      <c r="J306" s="20">
        <f t="shared" si="13"/>
        <v>1.049191</v>
      </c>
      <c r="K306" s="21">
        <f t="shared" si="14"/>
        <v>16084.3</v>
      </c>
      <c r="L306" s="30">
        <f>K306-'[2]СПК_2 ур_Госпиталь'!O303</f>
        <v>2680.7199999999993</v>
      </c>
    </row>
    <row r="307" spans="1:12" ht="30" x14ac:dyDescent="0.25">
      <c r="A307" s="49">
        <v>300</v>
      </c>
      <c r="B307" s="36" t="s">
        <v>688</v>
      </c>
      <c r="C307" s="37" t="s">
        <v>296</v>
      </c>
      <c r="D307" s="43" t="s">
        <v>284</v>
      </c>
      <c r="E307" s="16">
        <f t="shared" si="12"/>
        <v>21000.26</v>
      </c>
      <c r="F307" s="21">
        <v>0.91</v>
      </c>
      <c r="G307" s="17">
        <v>0.87432600000000005</v>
      </c>
      <c r="H307" s="18">
        <v>1.2</v>
      </c>
      <c r="I307" s="19">
        <v>1</v>
      </c>
      <c r="J307" s="20">
        <f t="shared" si="13"/>
        <v>1.049191</v>
      </c>
      <c r="K307" s="21">
        <f t="shared" si="14"/>
        <v>20050.29</v>
      </c>
      <c r="L307" s="30">
        <f>K307-'[2]СПК_2 ур_Госпиталь'!O304</f>
        <v>3341.7099999999991</v>
      </c>
    </row>
    <row r="308" spans="1:12" ht="30" x14ac:dyDescent="0.25">
      <c r="A308" s="49">
        <v>301</v>
      </c>
      <c r="B308" s="36" t="s">
        <v>689</v>
      </c>
      <c r="C308" s="37" t="s">
        <v>297</v>
      </c>
      <c r="D308" s="43" t="s">
        <v>284</v>
      </c>
      <c r="E308" s="16">
        <f t="shared" si="12"/>
        <v>21000.26</v>
      </c>
      <c r="F308" s="21">
        <v>0.86</v>
      </c>
      <c r="G308" s="17">
        <v>0.87432600000000005</v>
      </c>
      <c r="H308" s="18">
        <v>1.2</v>
      </c>
      <c r="I308" s="19">
        <v>1</v>
      </c>
      <c r="J308" s="20">
        <f t="shared" si="13"/>
        <v>1.049191</v>
      </c>
      <c r="K308" s="21">
        <f t="shared" si="14"/>
        <v>18948.62</v>
      </c>
      <c r="L308" s="30">
        <f>K308-'[2]СПК_2 ур_Госпиталь'!O305</f>
        <v>3158.0999999999985</v>
      </c>
    </row>
    <row r="309" spans="1:12" ht="30" x14ac:dyDescent="0.25">
      <c r="A309" s="49">
        <v>302</v>
      </c>
      <c r="B309" s="36" t="s">
        <v>690</v>
      </c>
      <c r="C309" s="37" t="s">
        <v>298</v>
      </c>
      <c r="D309" s="43" t="s">
        <v>284</v>
      </c>
      <c r="E309" s="16">
        <f t="shared" si="12"/>
        <v>21000.26</v>
      </c>
      <c r="F309" s="21">
        <v>1.24</v>
      </c>
      <c r="G309" s="17">
        <v>0.87432600000000005</v>
      </c>
      <c r="H309" s="18">
        <v>1.2</v>
      </c>
      <c r="I309" s="19">
        <v>1</v>
      </c>
      <c r="J309" s="20">
        <f t="shared" si="13"/>
        <v>1.049191</v>
      </c>
      <c r="K309" s="21">
        <f t="shared" si="14"/>
        <v>27321.27</v>
      </c>
      <c r="L309" s="30">
        <f>K309-'[2]СПК_2 ур_Госпиталь'!O306</f>
        <v>4553.5400000000009</v>
      </c>
    </row>
    <row r="310" spans="1:12" ht="30" x14ac:dyDescent="0.25">
      <c r="A310" s="49">
        <v>303</v>
      </c>
      <c r="B310" s="36" t="s">
        <v>691</v>
      </c>
      <c r="C310" s="37" t="s">
        <v>299</v>
      </c>
      <c r="D310" s="43" t="s">
        <v>284</v>
      </c>
      <c r="E310" s="16">
        <f t="shared" si="12"/>
        <v>21000.26</v>
      </c>
      <c r="F310" s="21">
        <v>1.78</v>
      </c>
      <c r="G310" s="17">
        <v>0.87432600000000005</v>
      </c>
      <c r="H310" s="18">
        <v>1.2</v>
      </c>
      <c r="I310" s="19">
        <v>1</v>
      </c>
      <c r="J310" s="20">
        <f t="shared" si="13"/>
        <v>1.049191</v>
      </c>
      <c r="K310" s="21">
        <f t="shared" si="14"/>
        <v>39219.25</v>
      </c>
      <c r="L310" s="30">
        <f>K310-'[2]СПК_2 ур_Госпиталь'!O307</f>
        <v>6536.5400000000009</v>
      </c>
    </row>
    <row r="311" spans="1:12" ht="30" x14ac:dyDescent="0.25">
      <c r="A311" s="49">
        <v>304</v>
      </c>
      <c r="B311" s="36" t="s">
        <v>692</v>
      </c>
      <c r="C311" s="37" t="s">
        <v>300</v>
      </c>
      <c r="D311" s="43" t="s">
        <v>284</v>
      </c>
      <c r="E311" s="16">
        <f t="shared" si="12"/>
        <v>21000.26</v>
      </c>
      <c r="F311" s="21">
        <v>1.1299999999999999</v>
      </c>
      <c r="G311" s="17">
        <v>0.87432600000000005</v>
      </c>
      <c r="H311" s="18">
        <v>1.2</v>
      </c>
      <c r="I311" s="19">
        <v>1</v>
      </c>
      <c r="J311" s="20">
        <f t="shared" si="13"/>
        <v>1.049191</v>
      </c>
      <c r="K311" s="21">
        <f t="shared" si="14"/>
        <v>24897.61</v>
      </c>
      <c r="L311" s="30">
        <f>K311-'[2]СПК_2 ур_Госпиталь'!O308</f>
        <v>0</v>
      </c>
    </row>
    <row r="312" spans="1:12" ht="30" x14ac:dyDescent="0.25">
      <c r="A312" s="49">
        <v>305</v>
      </c>
      <c r="B312" s="36" t="s">
        <v>693</v>
      </c>
      <c r="C312" s="37" t="s">
        <v>301</v>
      </c>
      <c r="D312" s="43" t="s">
        <v>284</v>
      </c>
      <c r="E312" s="16">
        <f t="shared" si="12"/>
        <v>21000.26</v>
      </c>
      <c r="F312" s="21">
        <v>1.19</v>
      </c>
      <c r="G312" s="17">
        <v>0.87432600000000005</v>
      </c>
      <c r="H312" s="18">
        <v>1.2</v>
      </c>
      <c r="I312" s="19">
        <v>1</v>
      </c>
      <c r="J312" s="20">
        <f t="shared" si="13"/>
        <v>1.049191</v>
      </c>
      <c r="K312" s="21">
        <f t="shared" si="14"/>
        <v>26219.61</v>
      </c>
      <c r="L312" s="30">
        <f>K312-'[2]СПК_2 ур_Госпиталь'!O309</f>
        <v>0</v>
      </c>
    </row>
    <row r="313" spans="1:12" ht="30" x14ac:dyDescent="0.25">
      <c r="A313" s="49">
        <v>306</v>
      </c>
      <c r="B313" s="36" t="s">
        <v>694</v>
      </c>
      <c r="C313" s="37" t="s">
        <v>302</v>
      </c>
      <c r="D313" s="42" t="s">
        <v>284</v>
      </c>
      <c r="E313" s="16">
        <f t="shared" si="12"/>
        <v>21000.26</v>
      </c>
      <c r="F313" s="21">
        <v>2.13</v>
      </c>
      <c r="G313" s="17">
        <v>0.87432600000000005</v>
      </c>
      <c r="H313" s="18">
        <v>1.2</v>
      </c>
      <c r="I313" s="19">
        <v>1</v>
      </c>
      <c r="J313" s="20">
        <f t="shared" si="13"/>
        <v>1.049191</v>
      </c>
      <c r="K313" s="21">
        <f t="shared" si="14"/>
        <v>46930.89</v>
      </c>
      <c r="L313" s="30">
        <f>K313-'[2]СПК_2 ур_Госпиталь'!O310</f>
        <v>0</v>
      </c>
    </row>
    <row r="314" spans="1:12" ht="30" x14ac:dyDescent="0.25">
      <c r="A314" s="49">
        <v>307</v>
      </c>
      <c r="B314" s="36" t="s">
        <v>695</v>
      </c>
      <c r="C314" s="37" t="s">
        <v>304</v>
      </c>
      <c r="D314" s="43" t="s">
        <v>303</v>
      </c>
      <c r="E314" s="16">
        <f t="shared" si="12"/>
        <v>21000.26</v>
      </c>
      <c r="F314" s="21">
        <v>1.17</v>
      </c>
      <c r="G314" s="17">
        <v>0.87432600000000005</v>
      </c>
      <c r="H314" s="18">
        <v>1.2</v>
      </c>
      <c r="I314" s="19">
        <v>1</v>
      </c>
      <c r="J314" s="20">
        <f t="shared" si="13"/>
        <v>1.049191</v>
      </c>
      <c r="K314" s="21">
        <f t="shared" si="14"/>
        <v>25778.94</v>
      </c>
      <c r="L314" s="30">
        <f>K314-'[2]СПК_2 ур_Госпиталь'!O311</f>
        <v>0</v>
      </c>
    </row>
    <row r="315" spans="1:12" ht="30" x14ac:dyDescent="0.25">
      <c r="A315" s="49">
        <v>308</v>
      </c>
      <c r="B315" s="36" t="s">
        <v>696</v>
      </c>
      <c r="C315" s="37" t="s">
        <v>305</v>
      </c>
      <c r="D315" s="43" t="s">
        <v>303</v>
      </c>
      <c r="E315" s="16">
        <f t="shared" si="12"/>
        <v>21000.26</v>
      </c>
      <c r="F315" s="21">
        <v>2.91</v>
      </c>
      <c r="G315" s="17">
        <v>0.87432600000000005</v>
      </c>
      <c r="H315" s="18">
        <v>1.2</v>
      </c>
      <c r="I315" s="19">
        <v>1</v>
      </c>
      <c r="J315" s="20">
        <f t="shared" si="13"/>
        <v>1.049191</v>
      </c>
      <c r="K315" s="21">
        <f t="shared" si="14"/>
        <v>64116.86</v>
      </c>
      <c r="L315" s="30">
        <f>K315-'[2]СПК_2 ур_Госпиталь'!O312</f>
        <v>0</v>
      </c>
    </row>
    <row r="316" spans="1:12" ht="30" x14ac:dyDescent="0.25">
      <c r="A316" s="49">
        <v>309</v>
      </c>
      <c r="B316" s="36" t="s">
        <v>697</v>
      </c>
      <c r="C316" s="37" t="s">
        <v>306</v>
      </c>
      <c r="D316" s="43" t="s">
        <v>303</v>
      </c>
      <c r="E316" s="16">
        <f t="shared" si="12"/>
        <v>21000.26</v>
      </c>
      <c r="F316" s="21">
        <v>1.21</v>
      </c>
      <c r="G316" s="17">
        <v>0.87432600000000005</v>
      </c>
      <c r="H316" s="18">
        <v>1.2</v>
      </c>
      <c r="I316" s="19">
        <v>1</v>
      </c>
      <c r="J316" s="20">
        <f t="shared" si="13"/>
        <v>1.049191</v>
      </c>
      <c r="K316" s="21">
        <f t="shared" si="14"/>
        <v>26660.27</v>
      </c>
      <c r="L316" s="30">
        <f>K316-'[2]СПК_2 ур_Госпиталь'!O313</f>
        <v>0</v>
      </c>
    </row>
    <row r="317" spans="1:12" ht="30" x14ac:dyDescent="0.25">
      <c r="A317" s="49">
        <v>310</v>
      </c>
      <c r="B317" s="36" t="s">
        <v>698</v>
      </c>
      <c r="C317" s="37" t="s">
        <v>307</v>
      </c>
      <c r="D317" s="43" t="s">
        <v>303</v>
      </c>
      <c r="E317" s="16">
        <f t="shared" si="12"/>
        <v>21000.26</v>
      </c>
      <c r="F317" s="21">
        <v>2.0299999999999998</v>
      </c>
      <c r="G317" s="17">
        <v>0.87432600000000005</v>
      </c>
      <c r="H317" s="18">
        <v>1.2</v>
      </c>
      <c r="I317" s="19">
        <v>1</v>
      </c>
      <c r="J317" s="20">
        <f t="shared" si="13"/>
        <v>1.049191</v>
      </c>
      <c r="K317" s="21">
        <f t="shared" si="14"/>
        <v>44727.57</v>
      </c>
      <c r="L317" s="30">
        <f>K317-'[2]СПК_2 ур_Госпиталь'!O314</f>
        <v>0</v>
      </c>
    </row>
    <row r="318" spans="1:12" ht="30" x14ac:dyDescent="0.25">
      <c r="A318" s="49">
        <v>311</v>
      </c>
      <c r="B318" s="36" t="s">
        <v>699</v>
      </c>
      <c r="C318" s="37" t="s">
        <v>308</v>
      </c>
      <c r="D318" s="43" t="s">
        <v>303</v>
      </c>
      <c r="E318" s="16">
        <f t="shared" si="12"/>
        <v>21000.26</v>
      </c>
      <c r="F318" s="21">
        <v>3.54</v>
      </c>
      <c r="G318" s="17">
        <v>0.87432600000000005</v>
      </c>
      <c r="H318" s="18">
        <v>1.2</v>
      </c>
      <c r="I318" s="19">
        <v>1</v>
      </c>
      <c r="J318" s="20">
        <f t="shared" si="13"/>
        <v>1.049191</v>
      </c>
      <c r="K318" s="21">
        <f t="shared" si="14"/>
        <v>77997.820000000007</v>
      </c>
      <c r="L318" s="30">
        <f>K318-'[2]СПК_2 ур_Госпиталь'!O315</f>
        <v>0</v>
      </c>
    </row>
    <row r="319" spans="1:12" ht="30" x14ac:dyDescent="0.25">
      <c r="A319" s="49">
        <v>312</v>
      </c>
      <c r="B319" s="36" t="s">
        <v>700</v>
      </c>
      <c r="C319" s="37" t="s">
        <v>309</v>
      </c>
      <c r="D319" s="43" t="s">
        <v>303</v>
      </c>
      <c r="E319" s="16">
        <f t="shared" si="12"/>
        <v>21000.26</v>
      </c>
      <c r="F319" s="21">
        <v>5.2</v>
      </c>
      <c r="G319" s="17">
        <v>0.87432600000000005</v>
      </c>
      <c r="H319" s="18">
        <v>1.2</v>
      </c>
      <c r="I319" s="19">
        <v>1</v>
      </c>
      <c r="J319" s="20">
        <f t="shared" si="13"/>
        <v>1.049191</v>
      </c>
      <c r="K319" s="21">
        <f t="shared" si="14"/>
        <v>114573.08</v>
      </c>
      <c r="L319" s="30">
        <f>K319-'[2]СПК_2 ур_Госпиталь'!O316</f>
        <v>0</v>
      </c>
    </row>
    <row r="320" spans="1:12" ht="30" x14ac:dyDescent="0.25">
      <c r="A320" s="49">
        <v>313</v>
      </c>
      <c r="B320" s="36" t="s">
        <v>701</v>
      </c>
      <c r="C320" s="37" t="s">
        <v>310</v>
      </c>
      <c r="D320" s="43" t="s">
        <v>303</v>
      </c>
      <c r="E320" s="16">
        <f t="shared" si="12"/>
        <v>21000.26</v>
      </c>
      <c r="F320" s="21">
        <v>11.11</v>
      </c>
      <c r="G320" s="17">
        <v>0.87432600000000005</v>
      </c>
      <c r="H320" s="18">
        <v>1.2</v>
      </c>
      <c r="I320" s="19">
        <v>1</v>
      </c>
      <c r="J320" s="20">
        <f t="shared" si="13"/>
        <v>1.049191</v>
      </c>
      <c r="K320" s="21">
        <f t="shared" si="14"/>
        <v>244789.78</v>
      </c>
      <c r="L320" s="30">
        <f>K320-'[2]СПК_2 ур_Госпиталь'!O317</f>
        <v>0</v>
      </c>
    </row>
    <row r="321" spans="1:12" ht="30" x14ac:dyDescent="0.25">
      <c r="A321" s="49">
        <v>314</v>
      </c>
      <c r="B321" s="36" t="s">
        <v>702</v>
      </c>
      <c r="C321" s="37" t="s">
        <v>366</v>
      </c>
      <c r="D321" s="43" t="s">
        <v>303</v>
      </c>
      <c r="E321" s="16">
        <f t="shared" si="12"/>
        <v>21000.26</v>
      </c>
      <c r="F321" s="21">
        <v>14.07</v>
      </c>
      <c r="G321" s="17">
        <v>0.87432600000000005</v>
      </c>
      <c r="H321" s="18">
        <v>1.2</v>
      </c>
      <c r="I321" s="19">
        <v>1</v>
      </c>
      <c r="J321" s="20">
        <f t="shared" si="13"/>
        <v>1.049191</v>
      </c>
      <c r="K321" s="21">
        <f t="shared" si="14"/>
        <v>310008.3</v>
      </c>
      <c r="L321" s="30">
        <f>K321-'[2]СПК_2 ур_Госпиталь'!O318</f>
        <v>0</v>
      </c>
    </row>
    <row r="322" spans="1:12" ht="30" x14ac:dyDescent="0.25">
      <c r="A322" s="49">
        <v>315</v>
      </c>
      <c r="B322" s="36" t="s">
        <v>703</v>
      </c>
      <c r="C322" s="37" t="s">
        <v>312</v>
      </c>
      <c r="D322" s="43" t="s">
        <v>311</v>
      </c>
      <c r="E322" s="16">
        <f t="shared" si="12"/>
        <v>21000.26</v>
      </c>
      <c r="F322" s="21">
        <v>0.89</v>
      </c>
      <c r="G322" s="17">
        <v>0.87432600000000005</v>
      </c>
      <c r="H322" s="18">
        <v>1.2</v>
      </c>
      <c r="I322" s="19">
        <v>1</v>
      </c>
      <c r="J322" s="20">
        <f t="shared" si="13"/>
        <v>1.049191</v>
      </c>
      <c r="K322" s="21">
        <f t="shared" si="14"/>
        <v>19609.62</v>
      </c>
      <c r="L322" s="30">
        <f>K322-'[2]СПК_2 ур_Госпиталь'!O319</f>
        <v>0</v>
      </c>
    </row>
    <row r="323" spans="1:12" ht="30" x14ac:dyDescent="0.25">
      <c r="A323" s="49">
        <v>316</v>
      </c>
      <c r="B323" s="36" t="s">
        <v>704</v>
      </c>
      <c r="C323" s="37" t="s">
        <v>313</v>
      </c>
      <c r="D323" s="43" t="s">
        <v>311</v>
      </c>
      <c r="E323" s="16">
        <f t="shared" si="12"/>
        <v>21000.26</v>
      </c>
      <c r="F323" s="21">
        <v>0.74</v>
      </c>
      <c r="G323" s="17">
        <v>0.87432600000000005</v>
      </c>
      <c r="H323" s="18">
        <v>1.2</v>
      </c>
      <c r="I323" s="19">
        <v>1</v>
      </c>
      <c r="J323" s="20">
        <f t="shared" si="13"/>
        <v>1.049191</v>
      </c>
      <c r="K323" s="21">
        <f t="shared" si="14"/>
        <v>16304.63</v>
      </c>
      <c r="L323" s="30">
        <f>K323-'[2]СПК_2 ур_Госпиталь'!O320</f>
        <v>0</v>
      </c>
    </row>
    <row r="324" spans="1:12" ht="30" x14ac:dyDescent="0.25">
      <c r="A324" s="49">
        <v>317</v>
      </c>
      <c r="B324" s="36" t="s">
        <v>705</v>
      </c>
      <c r="C324" s="37" t="s">
        <v>314</v>
      </c>
      <c r="D324" s="43" t="s">
        <v>311</v>
      </c>
      <c r="E324" s="16">
        <f t="shared" si="12"/>
        <v>21000.26</v>
      </c>
      <c r="F324" s="21">
        <v>1.27</v>
      </c>
      <c r="G324" s="17">
        <v>0.87432600000000005</v>
      </c>
      <c r="H324" s="18">
        <v>1.2</v>
      </c>
      <c r="I324" s="19">
        <v>1</v>
      </c>
      <c r="J324" s="20">
        <f t="shared" si="13"/>
        <v>1.049191</v>
      </c>
      <c r="K324" s="21">
        <f t="shared" si="14"/>
        <v>27982.27</v>
      </c>
      <c r="L324" s="30">
        <f>K324-'[2]СПК_2 ур_Госпиталь'!O321</f>
        <v>0</v>
      </c>
    </row>
    <row r="325" spans="1:12" ht="30" x14ac:dyDescent="0.25">
      <c r="A325" s="49">
        <v>318</v>
      </c>
      <c r="B325" s="36" t="s">
        <v>706</v>
      </c>
      <c r="C325" s="37" t="s">
        <v>315</v>
      </c>
      <c r="D325" s="43" t="s">
        <v>311</v>
      </c>
      <c r="E325" s="16">
        <f t="shared" si="12"/>
        <v>21000.26</v>
      </c>
      <c r="F325" s="21">
        <v>1.63</v>
      </c>
      <c r="G325" s="17">
        <v>0.87432600000000005</v>
      </c>
      <c r="H325" s="18">
        <v>1.2</v>
      </c>
      <c r="I325" s="19">
        <v>1</v>
      </c>
      <c r="J325" s="20">
        <f t="shared" si="13"/>
        <v>1.049191</v>
      </c>
      <c r="K325" s="21">
        <f t="shared" si="14"/>
        <v>35914.25</v>
      </c>
      <c r="L325" s="30">
        <f>K325-'[2]СПК_2 ур_Госпиталь'!O322</f>
        <v>0</v>
      </c>
    </row>
    <row r="326" spans="1:12" ht="30" x14ac:dyDescent="0.25">
      <c r="A326" s="49">
        <v>319</v>
      </c>
      <c r="B326" s="36" t="s">
        <v>707</v>
      </c>
      <c r="C326" s="37" t="s">
        <v>316</v>
      </c>
      <c r="D326" s="43" t="s">
        <v>311</v>
      </c>
      <c r="E326" s="16">
        <f t="shared" si="12"/>
        <v>21000.26</v>
      </c>
      <c r="F326" s="21">
        <v>1.9</v>
      </c>
      <c r="G326" s="17">
        <v>0.87432600000000005</v>
      </c>
      <c r="H326" s="18">
        <v>1.2</v>
      </c>
      <c r="I326" s="19">
        <v>1</v>
      </c>
      <c r="J326" s="20">
        <f t="shared" si="13"/>
        <v>1.049191</v>
      </c>
      <c r="K326" s="21">
        <f t="shared" si="14"/>
        <v>41863.24</v>
      </c>
      <c r="L326" s="30">
        <f>K326-'[2]СПК_2 ур_Госпиталь'!O323</f>
        <v>0</v>
      </c>
    </row>
    <row r="327" spans="1:12" ht="15.75" x14ac:dyDescent="0.25">
      <c r="A327" s="49">
        <v>320</v>
      </c>
      <c r="B327" s="36" t="s">
        <v>708</v>
      </c>
      <c r="C327" s="37" t="s">
        <v>318</v>
      </c>
      <c r="D327" s="43" t="s">
        <v>317</v>
      </c>
      <c r="E327" s="16">
        <f t="shared" si="12"/>
        <v>21000.26</v>
      </c>
      <c r="F327" s="21">
        <v>1.02</v>
      </c>
      <c r="G327" s="17">
        <v>0.87432600000000005</v>
      </c>
      <c r="H327" s="18">
        <v>1.2</v>
      </c>
      <c r="I327" s="19">
        <v>1</v>
      </c>
      <c r="J327" s="20">
        <f t="shared" si="13"/>
        <v>1.049191</v>
      </c>
      <c r="K327" s="21">
        <f t="shared" si="14"/>
        <v>22473.95</v>
      </c>
      <c r="L327" s="30">
        <f>K327-'[2]СПК_2 ур_Госпиталь'!O324</f>
        <v>0</v>
      </c>
    </row>
    <row r="328" spans="1:12" ht="15.75" x14ac:dyDescent="0.25">
      <c r="A328" s="49">
        <v>321</v>
      </c>
      <c r="B328" s="36" t="s">
        <v>709</v>
      </c>
      <c r="C328" s="37" t="s">
        <v>319</v>
      </c>
      <c r="D328" s="43" t="s">
        <v>317</v>
      </c>
      <c r="E328" s="16">
        <f t="shared" si="12"/>
        <v>21000.26</v>
      </c>
      <c r="F328" s="21">
        <v>1.49</v>
      </c>
      <c r="G328" s="17">
        <v>1.4</v>
      </c>
      <c r="H328" s="18">
        <v>1.2</v>
      </c>
      <c r="I328" s="19">
        <v>1</v>
      </c>
      <c r="J328" s="20">
        <f t="shared" si="13"/>
        <v>1.68</v>
      </c>
      <c r="K328" s="21">
        <f t="shared" si="14"/>
        <v>52567.85</v>
      </c>
      <c r="L328" s="30">
        <f>K328-'[2]СПК_2 ур_Госпиталь'!O325</f>
        <v>0</v>
      </c>
    </row>
    <row r="329" spans="1:12" ht="15.75" x14ac:dyDescent="0.25">
      <c r="A329" s="49">
        <v>322</v>
      </c>
      <c r="B329" s="36" t="s">
        <v>710</v>
      </c>
      <c r="C329" s="37" t="s">
        <v>320</v>
      </c>
      <c r="D329" s="43" t="s">
        <v>317</v>
      </c>
      <c r="E329" s="16">
        <f t="shared" ref="E329:E366" si="15">$E$7</f>
        <v>21000.26</v>
      </c>
      <c r="F329" s="21">
        <v>2.14</v>
      </c>
      <c r="G329" s="17">
        <v>0.87432600000000005</v>
      </c>
      <c r="H329" s="18">
        <v>1.2</v>
      </c>
      <c r="I329" s="19">
        <v>1</v>
      </c>
      <c r="J329" s="20">
        <f t="shared" ref="J329:J330" si="16">ROUND(G329*H329*I329,6)</f>
        <v>1.049191</v>
      </c>
      <c r="K329" s="21">
        <f t="shared" ref="K329:K366" si="17">ROUND(E329*F329*J329,2)</f>
        <v>47151.23</v>
      </c>
      <c r="L329" s="30">
        <f>K329-'[2]СПК_2 ур_Госпиталь'!O326</f>
        <v>0</v>
      </c>
    </row>
    <row r="330" spans="1:12" ht="15.75" x14ac:dyDescent="0.25">
      <c r="A330" s="49">
        <v>323</v>
      </c>
      <c r="B330" s="36" t="s">
        <v>711</v>
      </c>
      <c r="C330" s="37" t="s">
        <v>321</v>
      </c>
      <c r="D330" s="43" t="s">
        <v>317</v>
      </c>
      <c r="E330" s="16">
        <f t="shared" si="15"/>
        <v>21000.26</v>
      </c>
      <c r="F330" s="21">
        <v>1.25</v>
      </c>
      <c r="G330" s="17">
        <v>0.87432600000000005</v>
      </c>
      <c r="H330" s="18">
        <v>1.2</v>
      </c>
      <c r="I330" s="19">
        <v>1</v>
      </c>
      <c r="J330" s="20">
        <f t="shared" si="16"/>
        <v>1.049191</v>
      </c>
      <c r="K330" s="21">
        <f t="shared" si="17"/>
        <v>27541.599999999999</v>
      </c>
      <c r="L330" s="30">
        <f>K330-'[2]СПК_2 ур_Госпиталь'!O327</f>
        <v>0</v>
      </c>
    </row>
    <row r="331" spans="1:12" ht="15.75" x14ac:dyDescent="0.25">
      <c r="A331" s="49">
        <v>324</v>
      </c>
      <c r="B331" s="36" t="s">
        <v>712</v>
      </c>
      <c r="C331" s="37" t="s">
        <v>322</v>
      </c>
      <c r="D331" s="43" t="s">
        <v>317</v>
      </c>
      <c r="E331" s="16">
        <f t="shared" si="15"/>
        <v>21000.26</v>
      </c>
      <c r="F331" s="21">
        <v>2.76</v>
      </c>
      <c r="G331" s="17">
        <v>0.87432600000000005</v>
      </c>
      <c r="H331" s="18">
        <v>1.2</v>
      </c>
      <c r="I331" s="19">
        <v>1</v>
      </c>
      <c r="J331" s="20">
        <f>ROUND(G331*H331*I331,6)</f>
        <v>1.049191</v>
      </c>
      <c r="K331" s="21">
        <f t="shared" si="17"/>
        <v>60811.86</v>
      </c>
      <c r="L331" s="30">
        <f>K331-'[2]СПК_2 ур_Госпиталь'!O328</f>
        <v>0</v>
      </c>
    </row>
    <row r="332" spans="1:12" ht="30" x14ac:dyDescent="0.25">
      <c r="A332" s="49">
        <v>325</v>
      </c>
      <c r="B332" s="36" t="s">
        <v>713</v>
      </c>
      <c r="C332" s="37" t="s">
        <v>323</v>
      </c>
      <c r="D332" s="43" t="s">
        <v>317</v>
      </c>
      <c r="E332" s="16">
        <f t="shared" si="15"/>
        <v>21000.26</v>
      </c>
      <c r="F332" s="21">
        <v>0.76</v>
      </c>
      <c r="G332" s="17">
        <v>0.87432600000000005</v>
      </c>
      <c r="H332" s="18">
        <v>1.2</v>
      </c>
      <c r="I332" s="19">
        <v>1</v>
      </c>
      <c r="J332" s="20">
        <f>ROUND(G332*H332*I332,6)</f>
        <v>1.049191</v>
      </c>
      <c r="K332" s="21">
        <f t="shared" si="17"/>
        <v>16745.3</v>
      </c>
      <c r="L332" s="30">
        <f>K332-'[2]СПК_2 ур_Госпиталь'!O329</f>
        <v>0</v>
      </c>
    </row>
    <row r="333" spans="1:12" ht="15.75" x14ac:dyDescent="0.25">
      <c r="A333" s="49">
        <v>326</v>
      </c>
      <c r="B333" s="36" t="s">
        <v>714</v>
      </c>
      <c r="C333" s="37" t="s">
        <v>324</v>
      </c>
      <c r="D333" s="43" t="s">
        <v>317</v>
      </c>
      <c r="E333" s="16">
        <f t="shared" si="15"/>
        <v>21000.26</v>
      </c>
      <c r="F333" s="21">
        <v>1.06</v>
      </c>
      <c r="G333" s="17">
        <v>0.87432600000000005</v>
      </c>
      <c r="H333" s="18">
        <v>1.2</v>
      </c>
      <c r="I333" s="19">
        <v>1</v>
      </c>
      <c r="J333" s="20">
        <f t="shared" ref="J333:J366" si="18">ROUND(G333*H333*I333,6)</f>
        <v>1.049191</v>
      </c>
      <c r="K333" s="21">
        <f t="shared" si="17"/>
        <v>23355.279999999999</v>
      </c>
      <c r="L333" s="30">
        <f>K333-'[2]СПК_2 ур_Госпиталь'!O330</f>
        <v>0</v>
      </c>
    </row>
    <row r="334" spans="1:12" ht="15.75" x14ac:dyDescent="0.25">
      <c r="A334" s="49">
        <v>327</v>
      </c>
      <c r="B334" s="36" t="s">
        <v>715</v>
      </c>
      <c r="C334" s="37" t="s">
        <v>325</v>
      </c>
      <c r="D334" s="43" t="s">
        <v>317</v>
      </c>
      <c r="E334" s="16">
        <f t="shared" si="15"/>
        <v>21000.26</v>
      </c>
      <c r="F334" s="21">
        <v>1.1599999999999999</v>
      </c>
      <c r="G334" s="17">
        <v>0.87432600000000005</v>
      </c>
      <c r="H334" s="18">
        <v>1.2</v>
      </c>
      <c r="I334" s="19">
        <v>1</v>
      </c>
      <c r="J334" s="20">
        <f t="shared" si="18"/>
        <v>1.049191</v>
      </c>
      <c r="K334" s="21">
        <f t="shared" si="17"/>
        <v>25558.61</v>
      </c>
      <c r="L334" s="30">
        <f>K334-'[2]СПК_2 ур_Госпиталь'!O331</f>
        <v>0</v>
      </c>
    </row>
    <row r="335" spans="1:12" ht="15.75" x14ac:dyDescent="0.25">
      <c r="A335" s="49">
        <v>328</v>
      </c>
      <c r="B335" s="36" t="s">
        <v>716</v>
      </c>
      <c r="C335" s="37" t="s">
        <v>326</v>
      </c>
      <c r="D335" s="43" t="s">
        <v>317</v>
      </c>
      <c r="E335" s="16">
        <f t="shared" si="15"/>
        <v>21000.26</v>
      </c>
      <c r="F335" s="21">
        <v>3.32</v>
      </c>
      <c r="G335" s="17">
        <v>0.87432600000000005</v>
      </c>
      <c r="H335" s="18">
        <v>1.2</v>
      </c>
      <c r="I335" s="19">
        <v>1</v>
      </c>
      <c r="J335" s="20">
        <f t="shared" si="18"/>
        <v>1.049191</v>
      </c>
      <c r="K335" s="21">
        <f t="shared" si="17"/>
        <v>73150.5</v>
      </c>
      <c r="L335" s="30">
        <f>K335-'[2]СПК_2 ур_Госпиталь'!O332</f>
        <v>0</v>
      </c>
    </row>
    <row r="336" spans="1:12" ht="15.75" x14ac:dyDescent="0.25">
      <c r="A336" s="49">
        <v>329</v>
      </c>
      <c r="B336" s="36" t="s">
        <v>717</v>
      </c>
      <c r="C336" s="37" t="s">
        <v>328</v>
      </c>
      <c r="D336" s="43" t="s">
        <v>327</v>
      </c>
      <c r="E336" s="16">
        <f t="shared" si="15"/>
        <v>21000.26</v>
      </c>
      <c r="F336" s="21">
        <v>4.32</v>
      </c>
      <c r="G336" s="17">
        <v>0.87432600000000005</v>
      </c>
      <c r="H336" s="18">
        <v>1.2</v>
      </c>
      <c r="I336" s="19">
        <v>1</v>
      </c>
      <c r="J336" s="20">
        <f t="shared" si="18"/>
        <v>1.049191</v>
      </c>
      <c r="K336" s="21">
        <f t="shared" si="17"/>
        <v>95183.79</v>
      </c>
      <c r="L336" s="30">
        <f>K336-'[2]СПК_2 ур_Госпиталь'!O333</f>
        <v>15863.949999999997</v>
      </c>
    </row>
    <row r="337" spans="1:12" ht="15.75" x14ac:dyDescent="0.25">
      <c r="A337" s="49">
        <v>330</v>
      </c>
      <c r="B337" s="36" t="s">
        <v>718</v>
      </c>
      <c r="C337" s="37" t="s">
        <v>329</v>
      </c>
      <c r="D337" s="43" t="s">
        <v>327</v>
      </c>
      <c r="E337" s="16">
        <f t="shared" si="15"/>
        <v>21000.26</v>
      </c>
      <c r="F337" s="21">
        <v>3.5</v>
      </c>
      <c r="G337" s="17">
        <v>0.87432600000000005</v>
      </c>
      <c r="H337" s="18">
        <v>1.2</v>
      </c>
      <c r="I337" s="19">
        <v>1</v>
      </c>
      <c r="J337" s="20">
        <f t="shared" si="18"/>
        <v>1.049191</v>
      </c>
      <c r="K337" s="21">
        <f t="shared" si="17"/>
        <v>77116.490000000005</v>
      </c>
      <c r="L337" s="30">
        <f>K337-'[2]СПК_2 ур_Госпиталь'!O334</f>
        <v>0</v>
      </c>
    </row>
    <row r="338" spans="1:12" ht="30" x14ac:dyDescent="0.25">
      <c r="A338" s="49">
        <v>331</v>
      </c>
      <c r="B338" s="36" t="s">
        <v>719</v>
      </c>
      <c r="C338" s="37" t="s">
        <v>766</v>
      </c>
      <c r="D338" s="43" t="s">
        <v>327</v>
      </c>
      <c r="E338" s="16">
        <f t="shared" si="15"/>
        <v>21000.26</v>
      </c>
      <c r="F338" s="21">
        <v>5.35</v>
      </c>
      <c r="G338" s="17">
        <v>0.87432600000000005</v>
      </c>
      <c r="H338" s="18">
        <v>1.2</v>
      </c>
      <c r="I338" s="19">
        <v>1</v>
      </c>
      <c r="J338" s="20">
        <f t="shared" si="18"/>
        <v>1.049191</v>
      </c>
      <c r="K338" s="21">
        <f t="shared" si="17"/>
        <v>117878.07</v>
      </c>
      <c r="L338" s="30">
        <f>K338-'[2]СПК_2 ур_Госпиталь'!O335</f>
        <v>19646.330000000002</v>
      </c>
    </row>
    <row r="339" spans="1:12" ht="30" x14ac:dyDescent="0.25">
      <c r="A339" s="49">
        <v>332</v>
      </c>
      <c r="B339" s="36" t="s">
        <v>720</v>
      </c>
      <c r="C339" s="37" t="s">
        <v>330</v>
      </c>
      <c r="D339" s="43" t="s">
        <v>327</v>
      </c>
      <c r="E339" s="16">
        <f t="shared" si="15"/>
        <v>21000.26</v>
      </c>
      <c r="F339" s="21">
        <v>0.32</v>
      </c>
      <c r="G339" s="17">
        <v>0.87432600000000005</v>
      </c>
      <c r="H339" s="18">
        <v>1.2</v>
      </c>
      <c r="I339" s="19">
        <v>1</v>
      </c>
      <c r="J339" s="20">
        <f t="shared" si="18"/>
        <v>1.049191</v>
      </c>
      <c r="K339" s="21">
        <f t="shared" si="17"/>
        <v>7050.65</v>
      </c>
      <c r="L339" s="30">
        <f>K339-'[2]СПК_2 ур_Госпиталь'!O336</f>
        <v>0</v>
      </c>
    </row>
    <row r="340" spans="1:12" ht="30" x14ac:dyDescent="0.25">
      <c r="A340" s="49">
        <v>333</v>
      </c>
      <c r="B340" s="36" t="s">
        <v>721</v>
      </c>
      <c r="C340" s="37" t="s">
        <v>331</v>
      </c>
      <c r="D340" s="43" t="s">
        <v>327</v>
      </c>
      <c r="E340" s="16">
        <f t="shared" si="15"/>
        <v>21000.26</v>
      </c>
      <c r="F340" s="21">
        <v>0.46</v>
      </c>
      <c r="G340" s="17">
        <v>0.87432600000000005</v>
      </c>
      <c r="H340" s="18">
        <v>1.2</v>
      </c>
      <c r="I340" s="19">
        <v>1</v>
      </c>
      <c r="J340" s="20">
        <f t="shared" si="18"/>
        <v>1.049191</v>
      </c>
      <c r="K340" s="21">
        <f t="shared" si="17"/>
        <v>10135.31</v>
      </c>
      <c r="L340" s="30">
        <f>K340-'[2]СПК_2 ур_Госпиталь'!O337</f>
        <v>0</v>
      </c>
    </row>
    <row r="341" spans="1:12" ht="15.75" x14ac:dyDescent="0.25">
      <c r="A341" s="49">
        <v>334</v>
      </c>
      <c r="B341" s="36" t="s">
        <v>722</v>
      </c>
      <c r="C341" s="37" t="s">
        <v>332</v>
      </c>
      <c r="D341" s="43" t="s">
        <v>327</v>
      </c>
      <c r="E341" s="16">
        <f t="shared" si="15"/>
        <v>21000.26</v>
      </c>
      <c r="F341" s="21">
        <v>8.4</v>
      </c>
      <c r="G341" s="17">
        <v>0.87432600000000005</v>
      </c>
      <c r="H341" s="18">
        <v>1.2</v>
      </c>
      <c r="I341" s="19">
        <v>1</v>
      </c>
      <c r="J341" s="20">
        <f t="shared" si="18"/>
        <v>1.049191</v>
      </c>
      <c r="K341" s="21">
        <f t="shared" si="17"/>
        <v>185079.58</v>
      </c>
      <c r="L341" s="30">
        <f>K341-'[2]СПК_2 ур_Госпиталь'!O338</f>
        <v>0</v>
      </c>
    </row>
    <row r="342" spans="1:12" ht="15.75" x14ac:dyDescent="0.25">
      <c r="A342" s="49">
        <v>335</v>
      </c>
      <c r="B342" s="36" t="s">
        <v>723</v>
      </c>
      <c r="C342" s="37" t="s">
        <v>333</v>
      </c>
      <c r="D342" s="43" t="s">
        <v>327</v>
      </c>
      <c r="E342" s="16">
        <f t="shared" si="15"/>
        <v>21000.26</v>
      </c>
      <c r="F342" s="21">
        <v>2.3199999999999998</v>
      </c>
      <c r="G342" s="17">
        <v>0.87432600000000005</v>
      </c>
      <c r="H342" s="18">
        <v>1.2</v>
      </c>
      <c r="I342" s="19">
        <v>1</v>
      </c>
      <c r="J342" s="20">
        <f t="shared" si="18"/>
        <v>1.049191</v>
      </c>
      <c r="K342" s="21">
        <f t="shared" si="17"/>
        <v>51117.22</v>
      </c>
      <c r="L342" s="30">
        <f>K342-'[2]СПК_2 ур_Госпиталь'!O339</f>
        <v>8519.5299999999988</v>
      </c>
    </row>
    <row r="343" spans="1:12" ht="30" x14ac:dyDescent="0.25">
      <c r="A343" s="49">
        <v>336</v>
      </c>
      <c r="B343" s="36" t="s">
        <v>724</v>
      </c>
      <c r="C343" s="37" t="s">
        <v>367</v>
      </c>
      <c r="D343" s="43" t="s">
        <v>327</v>
      </c>
      <c r="E343" s="16">
        <f t="shared" si="15"/>
        <v>21000.26</v>
      </c>
      <c r="F343" s="21">
        <v>18.149999999999999</v>
      </c>
      <c r="G343" s="17">
        <v>0.87432600000000005</v>
      </c>
      <c r="H343" s="18">
        <v>1.2</v>
      </c>
      <c r="I343" s="19">
        <v>1</v>
      </c>
      <c r="J343" s="20">
        <f t="shared" si="18"/>
        <v>1.049191</v>
      </c>
      <c r="K343" s="21">
        <f t="shared" si="17"/>
        <v>399904.1</v>
      </c>
      <c r="L343" s="30">
        <f>K343-'[2]СПК_2 ур_Госпиталь'!O340</f>
        <v>0</v>
      </c>
    </row>
    <row r="344" spans="1:12" ht="15.75" x14ac:dyDescent="0.25">
      <c r="A344" s="49">
        <v>337</v>
      </c>
      <c r="B344" s="36" t="s">
        <v>725</v>
      </c>
      <c r="C344" s="37" t="s">
        <v>368</v>
      </c>
      <c r="D344" s="43" t="s">
        <v>327</v>
      </c>
      <c r="E344" s="16">
        <f t="shared" si="15"/>
        <v>21000.26</v>
      </c>
      <c r="F344" s="21">
        <v>2.0499999999999998</v>
      </c>
      <c r="G344" s="17">
        <v>0.87432600000000005</v>
      </c>
      <c r="H344" s="18">
        <v>1.2</v>
      </c>
      <c r="I344" s="19">
        <v>1</v>
      </c>
      <c r="J344" s="20">
        <f t="shared" si="18"/>
        <v>1.049191</v>
      </c>
      <c r="K344" s="21">
        <f t="shared" si="17"/>
        <v>45168.23</v>
      </c>
      <c r="L344" s="30">
        <f>K344-'[2]СПК_2 ур_Госпиталь'!O341</f>
        <v>0</v>
      </c>
    </row>
    <row r="345" spans="1:12" ht="15.75" x14ac:dyDescent="0.25">
      <c r="A345" s="49">
        <v>338</v>
      </c>
      <c r="B345" s="36" t="s">
        <v>726</v>
      </c>
      <c r="C345" s="37" t="s">
        <v>369</v>
      </c>
      <c r="D345" s="43" t="s">
        <v>327</v>
      </c>
      <c r="E345" s="16">
        <f t="shared" si="15"/>
        <v>21000.26</v>
      </c>
      <c r="F345" s="21">
        <v>7.81</v>
      </c>
      <c r="G345" s="17">
        <v>0.87432600000000005</v>
      </c>
      <c r="H345" s="18">
        <v>1.2</v>
      </c>
      <c r="I345" s="19">
        <v>1</v>
      </c>
      <c r="J345" s="20">
        <f t="shared" si="18"/>
        <v>1.049191</v>
      </c>
      <c r="K345" s="21">
        <f t="shared" si="17"/>
        <v>172079.95</v>
      </c>
      <c r="L345" s="30">
        <f>K345-'[2]СПК_2 ур_Госпиталь'!O342</f>
        <v>0</v>
      </c>
    </row>
    <row r="346" spans="1:12" ht="15.75" x14ac:dyDescent="0.25">
      <c r="A346" s="49">
        <v>339</v>
      </c>
      <c r="B346" s="36" t="s">
        <v>727</v>
      </c>
      <c r="C346" s="37" t="s">
        <v>370</v>
      </c>
      <c r="D346" s="43" t="s">
        <v>327</v>
      </c>
      <c r="E346" s="16">
        <f t="shared" si="15"/>
        <v>21000.26</v>
      </c>
      <c r="F346" s="21">
        <v>15.57</v>
      </c>
      <c r="G346" s="17">
        <v>0.87432600000000005</v>
      </c>
      <c r="H346" s="18">
        <v>1.2</v>
      </c>
      <c r="I346" s="19">
        <v>1</v>
      </c>
      <c r="J346" s="20">
        <f>ROUND(G346*H346*I346,6)</f>
        <v>1.049191</v>
      </c>
      <c r="K346" s="21">
        <f t="shared" si="17"/>
        <v>343058.23</v>
      </c>
      <c r="L346" s="30">
        <f>K346-'[2]СПК_2 ур_Госпиталь'!O343</f>
        <v>0</v>
      </c>
    </row>
    <row r="347" spans="1:12" ht="30" x14ac:dyDescent="0.25">
      <c r="A347" s="49">
        <v>340</v>
      </c>
      <c r="B347" s="36" t="s">
        <v>728</v>
      </c>
      <c r="C347" s="37" t="s">
        <v>153</v>
      </c>
      <c r="D347" s="43" t="s">
        <v>327</v>
      </c>
      <c r="E347" s="16">
        <f t="shared" si="15"/>
        <v>21000.26</v>
      </c>
      <c r="F347" s="21">
        <v>0.5</v>
      </c>
      <c r="G347" s="17">
        <v>0.87432600000000005</v>
      </c>
      <c r="H347" s="18">
        <v>1.2</v>
      </c>
      <c r="I347" s="19">
        <v>1</v>
      </c>
      <c r="J347" s="20">
        <f t="shared" si="18"/>
        <v>1.049191</v>
      </c>
      <c r="K347" s="21">
        <f t="shared" si="17"/>
        <v>11016.64</v>
      </c>
      <c r="L347" s="30">
        <f>K347-'[2]СПК_2 ур_Госпиталь'!O344</f>
        <v>0</v>
      </c>
    </row>
    <row r="348" spans="1:12" ht="30" x14ac:dyDescent="0.25">
      <c r="A348" s="49">
        <v>341</v>
      </c>
      <c r="B348" s="36" t="s">
        <v>729</v>
      </c>
      <c r="C348" s="37" t="s">
        <v>380</v>
      </c>
      <c r="D348" s="43" t="s">
        <v>334</v>
      </c>
      <c r="E348" s="16">
        <f t="shared" si="15"/>
        <v>21000.26</v>
      </c>
      <c r="F348" s="21">
        <v>1.31</v>
      </c>
      <c r="G348" s="17">
        <v>1</v>
      </c>
      <c r="H348" s="18">
        <v>1.2</v>
      </c>
      <c r="I348" s="19">
        <v>1</v>
      </c>
      <c r="J348" s="20">
        <f t="shared" si="18"/>
        <v>1.2</v>
      </c>
      <c r="K348" s="21">
        <f t="shared" si="17"/>
        <v>33012.410000000003</v>
      </c>
      <c r="L348" s="30">
        <f>K348-'[2]СПК_2 ур_Госпиталь'!O345</f>
        <v>0</v>
      </c>
    </row>
    <row r="349" spans="1:12" ht="30" x14ac:dyDescent="0.25">
      <c r="A349" s="49">
        <v>342</v>
      </c>
      <c r="B349" s="36" t="s">
        <v>730</v>
      </c>
      <c r="C349" s="37" t="s">
        <v>371</v>
      </c>
      <c r="D349" s="43" t="s">
        <v>334</v>
      </c>
      <c r="E349" s="16">
        <f t="shared" si="15"/>
        <v>21000.26</v>
      </c>
      <c r="F349" s="21">
        <v>1.82</v>
      </c>
      <c r="G349" s="17">
        <v>1</v>
      </c>
      <c r="H349" s="18">
        <v>1.2</v>
      </c>
      <c r="I349" s="19">
        <v>1</v>
      </c>
      <c r="J349" s="20">
        <f t="shared" si="18"/>
        <v>1.2</v>
      </c>
      <c r="K349" s="21">
        <f t="shared" si="17"/>
        <v>45864.57</v>
      </c>
      <c r="L349" s="30">
        <f>K349-'[2]СПК_2 ур_Госпиталь'!O346</f>
        <v>0</v>
      </c>
    </row>
    <row r="350" spans="1:12" ht="30" x14ac:dyDescent="0.25">
      <c r="A350" s="49">
        <v>343</v>
      </c>
      <c r="B350" s="36" t="s">
        <v>731</v>
      </c>
      <c r="C350" s="37" t="s">
        <v>372</v>
      </c>
      <c r="D350" s="43" t="s">
        <v>334</v>
      </c>
      <c r="E350" s="16">
        <f t="shared" si="15"/>
        <v>21000.26</v>
      </c>
      <c r="F350" s="21">
        <v>3.12</v>
      </c>
      <c r="G350" s="17">
        <v>1</v>
      </c>
      <c r="H350" s="18">
        <v>1.2</v>
      </c>
      <c r="I350" s="19">
        <v>1</v>
      </c>
      <c r="J350" s="20">
        <f t="shared" si="18"/>
        <v>1.2</v>
      </c>
      <c r="K350" s="21">
        <f t="shared" si="17"/>
        <v>78624.97</v>
      </c>
      <c r="L350" s="30">
        <f>K350-'[2]СПК_2 ур_Госпиталь'!O347</f>
        <v>0</v>
      </c>
    </row>
    <row r="351" spans="1:12" ht="30" x14ac:dyDescent="0.25">
      <c r="A351" s="49">
        <v>344</v>
      </c>
      <c r="B351" s="36" t="s">
        <v>732</v>
      </c>
      <c r="C351" s="37" t="s">
        <v>373</v>
      </c>
      <c r="D351" s="43" t="s">
        <v>334</v>
      </c>
      <c r="E351" s="16">
        <f t="shared" si="15"/>
        <v>21000.26</v>
      </c>
      <c r="F351" s="21">
        <v>8.6</v>
      </c>
      <c r="G351" s="17">
        <v>1</v>
      </c>
      <c r="H351" s="18">
        <v>1.2</v>
      </c>
      <c r="I351" s="19">
        <v>1</v>
      </c>
      <c r="J351" s="20">
        <f t="shared" si="18"/>
        <v>1.2</v>
      </c>
      <c r="K351" s="21">
        <f t="shared" si="17"/>
        <v>216722.68</v>
      </c>
      <c r="L351" s="30">
        <f>K351-'[2]СПК_2 ур_Госпиталь'!O348</f>
        <v>0</v>
      </c>
    </row>
    <row r="352" spans="1:12" ht="45" x14ac:dyDescent="0.25">
      <c r="A352" s="49">
        <v>345</v>
      </c>
      <c r="B352" s="36" t="s">
        <v>733</v>
      </c>
      <c r="C352" s="37" t="s">
        <v>381</v>
      </c>
      <c r="D352" s="43" t="s">
        <v>334</v>
      </c>
      <c r="E352" s="16">
        <f t="shared" si="15"/>
        <v>21000.26</v>
      </c>
      <c r="F352" s="21">
        <v>1.24</v>
      </c>
      <c r="G352" s="17">
        <v>1</v>
      </c>
      <c r="H352" s="18">
        <v>1.2</v>
      </c>
      <c r="I352" s="19">
        <v>1</v>
      </c>
      <c r="J352" s="20">
        <f t="shared" si="18"/>
        <v>1.2</v>
      </c>
      <c r="K352" s="21">
        <f t="shared" si="17"/>
        <v>31248.39</v>
      </c>
      <c r="L352" s="30">
        <f>K352-'[2]СПК_2 ур_Госпиталь'!O349</f>
        <v>0</v>
      </c>
    </row>
    <row r="353" spans="1:12" ht="45" x14ac:dyDescent="0.25">
      <c r="A353" s="49">
        <v>346</v>
      </c>
      <c r="B353" s="36" t="s">
        <v>734</v>
      </c>
      <c r="C353" s="37" t="s">
        <v>374</v>
      </c>
      <c r="D353" s="43" t="s">
        <v>334</v>
      </c>
      <c r="E353" s="16">
        <f t="shared" si="15"/>
        <v>21000.26</v>
      </c>
      <c r="F353" s="21">
        <v>1.67</v>
      </c>
      <c r="G353" s="17">
        <v>1</v>
      </c>
      <c r="H353" s="18">
        <v>1.2</v>
      </c>
      <c r="I353" s="19">
        <v>1</v>
      </c>
      <c r="J353" s="20">
        <f t="shared" si="18"/>
        <v>1.2</v>
      </c>
      <c r="K353" s="21">
        <f t="shared" si="17"/>
        <v>42084.52</v>
      </c>
      <c r="L353" s="30">
        <f>K353-'[2]СПК_2 ур_Госпиталь'!O350</f>
        <v>0</v>
      </c>
    </row>
    <row r="354" spans="1:12" ht="45" x14ac:dyDescent="0.25">
      <c r="A354" s="49">
        <v>347</v>
      </c>
      <c r="B354" s="36" t="s">
        <v>735</v>
      </c>
      <c r="C354" s="37" t="s">
        <v>375</v>
      </c>
      <c r="D354" s="43" t="s">
        <v>334</v>
      </c>
      <c r="E354" s="16">
        <f t="shared" si="15"/>
        <v>21000.26</v>
      </c>
      <c r="F354" s="21">
        <v>3.03</v>
      </c>
      <c r="G354" s="17">
        <v>1</v>
      </c>
      <c r="H354" s="18">
        <v>1.2</v>
      </c>
      <c r="I354" s="19">
        <v>1</v>
      </c>
      <c r="J354" s="20">
        <f t="shared" si="18"/>
        <v>1.2</v>
      </c>
      <c r="K354" s="21">
        <f t="shared" si="17"/>
        <v>76356.95</v>
      </c>
      <c r="L354" s="30">
        <f>K354-'[2]СПК_2 ур_Госпиталь'!O351</f>
        <v>0</v>
      </c>
    </row>
    <row r="355" spans="1:12" ht="30" x14ac:dyDescent="0.25">
      <c r="A355" s="49">
        <v>348</v>
      </c>
      <c r="B355" s="36" t="s">
        <v>736</v>
      </c>
      <c r="C355" s="37" t="s">
        <v>382</v>
      </c>
      <c r="D355" s="43" t="s">
        <v>334</v>
      </c>
      <c r="E355" s="16">
        <f t="shared" si="15"/>
        <v>21000.26</v>
      </c>
      <c r="F355" s="21">
        <v>1.02</v>
      </c>
      <c r="G355" s="17">
        <v>1</v>
      </c>
      <c r="H355" s="18">
        <v>1.2</v>
      </c>
      <c r="I355" s="19">
        <v>1</v>
      </c>
      <c r="J355" s="20">
        <f t="shared" si="18"/>
        <v>1.2</v>
      </c>
      <c r="K355" s="21">
        <f t="shared" si="17"/>
        <v>25704.32</v>
      </c>
      <c r="L355" s="30">
        <f>K355-'[2]СПК_2 ур_Госпиталь'!O352</f>
        <v>0</v>
      </c>
    </row>
    <row r="356" spans="1:12" ht="30" x14ac:dyDescent="0.25">
      <c r="A356" s="49">
        <v>349</v>
      </c>
      <c r="B356" s="36" t="s">
        <v>737</v>
      </c>
      <c r="C356" s="37" t="s">
        <v>383</v>
      </c>
      <c r="D356" s="43" t="s">
        <v>334</v>
      </c>
      <c r="E356" s="16">
        <f t="shared" si="15"/>
        <v>21000.26</v>
      </c>
      <c r="F356" s="21">
        <v>1.38</v>
      </c>
      <c r="G356" s="17">
        <v>1</v>
      </c>
      <c r="H356" s="18">
        <v>1.2</v>
      </c>
      <c r="I356" s="19">
        <v>1</v>
      </c>
      <c r="J356" s="20">
        <f t="shared" si="18"/>
        <v>1.2</v>
      </c>
      <c r="K356" s="21">
        <f t="shared" si="17"/>
        <v>34776.43</v>
      </c>
      <c r="L356" s="30">
        <f>K356-'[2]СПК_2 ур_Госпиталь'!O353</f>
        <v>0</v>
      </c>
    </row>
    <row r="357" spans="1:12" ht="30" x14ac:dyDescent="0.25">
      <c r="A357" s="49">
        <v>350</v>
      </c>
      <c r="B357" s="36" t="s">
        <v>738</v>
      </c>
      <c r="C357" s="37" t="s">
        <v>384</v>
      </c>
      <c r="D357" s="43" t="s">
        <v>334</v>
      </c>
      <c r="E357" s="16">
        <f t="shared" si="15"/>
        <v>21000.26</v>
      </c>
      <c r="F357" s="21">
        <v>2</v>
      </c>
      <c r="G357" s="17">
        <v>1</v>
      </c>
      <c r="H357" s="18">
        <v>1.2</v>
      </c>
      <c r="I357" s="19">
        <v>1</v>
      </c>
      <c r="J357" s="20">
        <f t="shared" si="18"/>
        <v>1.2</v>
      </c>
      <c r="K357" s="21">
        <f t="shared" si="17"/>
        <v>50400.62</v>
      </c>
      <c r="L357" s="30">
        <f>K357-'[2]СПК_2 ур_Госпиталь'!O354</f>
        <v>0</v>
      </c>
    </row>
    <row r="358" spans="1:12" ht="30" x14ac:dyDescent="0.25">
      <c r="A358" s="49">
        <v>351</v>
      </c>
      <c r="B358" s="36" t="s">
        <v>739</v>
      </c>
      <c r="C358" s="37" t="s">
        <v>385</v>
      </c>
      <c r="D358" s="43" t="s">
        <v>334</v>
      </c>
      <c r="E358" s="16">
        <f t="shared" si="15"/>
        <v>21000.26</v>
      </c>
      <c r="F358" s="21">
        <v>0.59</v>
      </c>
      <c r="G358" s="17">
        <v>1</v>
      </c>
      <c r="H358" s="18">
        <v>1.2</v>
      </c>
      <c r="I358" s="19">
        <v>1</v>
      </c>
      <c r="J358" s="20">
        <f t="shared" si="18"/>
        <v>1.2</v>
      </c>
      <c r="K358" s="21">
        <f t="shared" si="17"/>
        <v>14868.18</v>
      </c>
      <c r="L358" s="30">
        <f>K358-'[2]СПК_2 ур_Госпиталь'!O355</f>
        <v>0</v>
      </c>
    </row>
    <row r="359" spans="1:12" ht="30" x14ac:dyDescent="0.25">
      <c r="A359" s="49">
        <v>352</v>
      </c>
      <c r="B359" s="36" t="s">
        <v>740</v>
      </c>
      <c r="C359" s="37" t="s">
        <v>386</v>
      </c>
      <c r="D359" s="43" t="s">
        <v>334</v>
      </c>
      <c r="E359" s="16">
        <f t="shared" si="15"/>
        <v>21000.26</v>
      </c>
      <c r="F359" s="21">
        <v>0.84</v>
      </c>
      <c r="G359" s="17">
        <v>1</v>
      </c>
      <c r="H359" s="18">
        <v>1.2</v>
      </c>
      <c r="I359" s="19">
        <v>1</v>
      </c>
      <c r="J359" s="20">
        <f t="shared" si="18"/>
        <v>1.2</v>
      </c>
      <c r="K359" s="21">
        <f t="shared" si="17"/>
        <v>21168.26</v>
      </c>
      <c r="L359" s="30">
        <f>K359-'[2]СПК_2 ур_Госпиталь'!O356</f>
        <v>0</v>
      </c>
    </row>
    <row r="360" spans="1:12" ht="30" x14ac:dyDescent="0.25">
      <c r="A360" s="49">
        <v>353</v>
      </c>
      <c r="B360" s="36" t="s">
        <v>741</v>
      </c>
      <c r="C360" s="37" t="s">
        <v>387</v>
      </c>
      <c r="D360" s="43" t="s">
        <v>334</v>
      </c>
      <c r="E360" s="16">
        <f t="shared" si="15"/>
        <v>21000.26</v>
      </c>
      <c r="F360" s="21">
        <v>1.17</v>
      </c>
      <c r="G360" s="17">
        <v>1</v>
      </c>
      <c r="H360" s="18">
        <v>1.2</v>
      </c>
      <c r="I360" s="19">
        <v>1</v>
      </c>
      <c r="J360" s="20">
        <f t="shared" si="18"/>
        <v>1.2</v>
      </c>
      <c r="K360" s="21">
        <f t="shared" si="17"/>
        <v>29484.37</v>
      </c>
      <c r="L360" s="30">
        <f>K360-'[2]СПК_2 ур_Госпиталь'!O357</f>
        <v>0</v>
      </c>
    </row>
    <row r="361" spans="1:12" ht="30" x14ac:dyDescent="0.25">
      <c r="A361" s="49">
        <v>354</v>
      </c>
      <c r="B361" s="36" t="s">
        <v>742</v>
      </c>
      <c r="C361" s="37" t="s">
        <v>335</v>
      </c>
      <c r="D361" s="43" t="s">
        <v>334</v>
      </c>
      <c r="E361" s="16">
        <f t="shared" si="15"/>
        <v>21000.26</v>
      </c>
      <c r="F361" s="21">
        <v>1.5</v>
      </c>
      <c r="G361" s="17">
        <v>1</v>
      </c>
      <c r="H361" s="18">
        <v>1.2</v>
      </c>
      <c r="I361" s="19">
        <v>1</v>
      </c>
      <c r="J361" s="20">
        <f t="shared" si="18"/>
        <v>1.2</v>
      </c>
      <c r="K361" s="21">
        <f t="shared" si="17"/>
        <v>37800.47</v>
      </c>
      <c r="L361" s="30">
        <f>K361-'[2]СПК_2 ур_Госпиталь'!O358</f>
        <v>0</v>
      </c>
    </row>
    <row r="362" spans="1:12" ht="30" x14ac:dyDescent="0.25">
      <c r="A362" s="49">
        <v>355</v>
      </c>
      <c r="B362" s="36" t="s">
        <v>743</v>
      </c>
      <c r="C362" s="37" t="s">
        <v>336</v>
      </c>
      <c r="D362" s="43" t="s">
        <v>334</v>
      </c>
      <c r="E362" s="16">
        <f t="shared" si="15"/>
        <v>21000.26</v>
      </c>
      <c r="F362" s="21">
        <v>1.8</v>
      </c>
      <c r="G362" s="17">
        <v>1</v>
      </c>
      <c r="H362" s="18">
        <v>1.2</v>
      </c>
      <c r="I362" s="19">
        <v>1</v>
      </c>
      <c r="J362" s="20">
        <f t="shared" si="18"/>
        <v>1.2</v>
      </c>
      <c r="K362" s="21">
        <f t="shared" si="17"/>
        <v>45360.56</v>
      </c>
      <c r="L362" s="30">
        <f>K362-'[2]СПК_2 ур_Госпиталь'!O359</f>
        <v>0</v>
      </c>
    </row>
    <row r="363" spans="1:12" ht="45" x14ac:dyDescent="0.25">
      <c r="A363" s="49">
        <v>356</v>
      </c>
      <c r="B363" s="36" t="s">
        <v>744</v>
      </c>
      <c r="C363" s="37" t="s">
        <v>337</v>
      </c>
      <c r="D363" s="43" t="s">
        <v>334</v>
      </c>
      <c r="E363" s="16">
        <f t="shared" si="15"/>
        <v>21000.26</v>
      </c>
      <c r="F363" s="21">
        <v>4.8099999999999996</v>
      </c>
      <c r="G363" s="17">
        <v>1</v>
      </c>
      <c r="H363" s="18">
        <v>1.2</v>
      </c>
      <c r="I363" s="19">
        <v>1</v>
      </c>
      <c r="J363" s="20">
        <f t="shared" si="18"/>
        <v>1.2</v>
      </c>
      <c r="K363" s="21">
        <f t="shared" si="17"/>
        <v>121213.5</v>
      </c>
      <c r="L363" s="30">
        <f>K363-'[2]СПК_2 ур_Госпиталь'!O360</f>
        <v>0</v>
      </c>
    </row>
    <row r="364" spans="1:12" ht="30" x14ac:dyDescent="0.25">
      <c r="A364" s="49">
        <v>357</v>
      </c>
      <c r="B364" s="36" t="s">
        <v>745</v>
      </c>
      <c r="C364" s="37" t="s">
        <v>338</v>
      </c>
      <c r="D364" s="43" t="s">
        <v>334</v>
      </c>
      <c r="E364" s="16">
        <f t="shared" si="15"/>
        <v>21000.26</v>
      </c>
      <c r="F364" s="21">
        <v>2.75</v>
      </c>
      <c r="G364" s="17">
        <v>1</v>
      </c>
      <c r="H364" s="18">
        <v>1.2</v>
      </c>
      <c r="I364" s="19">
        <v>1</v>
      </c>
      <c r="J364" s="20">
        <f t="shared" si="18"/>
        <v>1.2</v>
      </c>
      <c r="K364" s="21">
        <f t="shared" si="17"/>
        <v>69300.86</v>
      </c>
      <c r="L364" s="30">
        <f>K364-'[2]СПК_2 ур_Госпиталь'!O361</f>
        <v>0</v>
      </c>
    </row>
    <row r="365" spans="1:12" ht="30" x14ac:dyDescent="0.25">
      <c r="A365" s="49">
        <v>358</v>
      </c>
      <c r="B365" s="36" t="s">
        <v>746</v>
      </c>
      <c r="C365" s="37" t="s">
        <v>339</v>
      </c>
      <c r="D365" s="43" t="s">
        <v>334</v>
      </c>
      <c r="E365" s="16">
        <f t="shared" si="15"/>
        <v>21000.26</v>
      </c>
      <c r="F365" s="21">
        <v>2.35</v>
      </c>
      <c r="G365" s="17">
        <v>1</v>
      </c>
      <c r="H365" s="18">
        <v>1.2</v>
      </c>
      <c r="I365" s="19">
        <v>1</v>
      </c>
      <c r="J365" s="20">
        <f t="shared" si="18"/>
        <v>1.2</v>
      </c>
      <c r="K365" s="21">
        <f t="shared" si="17"/>
        <v>59220.73</v>
      </c>
      <c r="L365" s="30">
        <f>K365-'[2]СПК_2 ур_Госпиталь'!O362</f>
        <v>0</v>
      </c>
    </row>
    <row r="366" spans="1:12" ht="15.75" x14ac:dyDescent="0.25">
      <c r="A366" s="49">
        <v>359</v>
      </c>
      <c r="B366" s="36" t="s">
        <v>747</v>
      </c>
      <c r="C366" s="59" t="s">
        <v>775</v>
      </c>
      <c r="D366" s="42" t="s">
        <v>376</v>
      </c>
      <c r="E366" s="16">
        <f t="shared" si="15"/>
        <v>21000.26</v>
      </c>
      <c r="F366" s="21">
        <v>1.5</v>
      </c>
      <c r="G366" s="17">
        <v>0.87432600000000005</v>
      </c>
      <c r="H366" s="18">
        <v>1.2</v>
      </c>
      <c r="I366" s="19">
        <v>1</v>
      </c>
      <c r="J366" s="20">
        <f t="shared" si="18"/>
        <v>1.049191</v>
      </c>
      <c r="K366" s="21">
        <f t="shared" si="17"/>
        <v>33049.93</v>
      </c>
      <c r="L366" s="30">
        <f>K366-'[2]СПК_2 ур_Госпиталь'!O363</f>
        <v>0</v>
      </c>
    </row>
    <row r="367" spans="1:12" x14ac:dyDescent="0.25">
      <c r="L367" s="51"/>
    </row>
    <row r="368" spans="1:12" ht="63" customHeight="1" x14ac:dyDescent="0.25">
      <c r="B368" s="35" t="s">
        <v>344</v>
      </c>
      <c r="C368" s="55" t="s">
        <v>767</v>
      </c>
      <c r="D368" s="55"/>
      <c r="E368" s="55"/>
      <c r="F368" s="55"/>
      <c r="G368" s="55"/>
      <c r="H368" s="55"/>
      <c r="I368" s="55"/>
      <c r="J368" s="55"/>
      <c r="K368" s="55"/>
      <c r="L368" s="52"/>
    </row>
  </sheetData>
  <autoFilter ref="B6:K83"/>
  <mergeCells count="4">
    <mergeCell ref="H2:K2"/>
    <mergeCell ref="B4:K4"/>
    <mergeCell ref="C368:K368"/>
    <mergeCell ref="H1:K1"/>
  </mergeCells>
  <printOptions horizontalCentered="1" verticalCentered="1"/>
  <pageMargins left="0" right="0" top="0" bottom="0" header="0.31496062992125984" footer="0.31496062992125984"/>
  <pageSetup paperSize="9" scale="57" fitToHeight="1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368"/>
  <sheetViews>
    <sheetView view="pageBreakPreview" zoomScale="60" zoomScaleNormal="80" workbookViewId="0">
      <pane xSplit="4" ySplit="7" topLeftCell="E359" activePane="bottomRight" state="frozen"/>
      <selection activeCell="A185" sqref="A185:XFD185"/>
      <selection pane="topRight" activeCell="A185" sqref="A185:XFD185"/>
      <selection pane="bottomLeft" activeCell="A185" sqref="A185:XFD185"/>
      <selection pane="bottomRight" activeCell="C366" sqref="C366"/>
    </sheetView>
  </sheetViews>
  <sheetFormatPr defaultRowHeight="15" x14ac:dyDescent="0.25"/>
  <cols>
    <col min="1" max="1" width="9.140625" style="7"/>
    <col min="2" max="2" width="10.7109375" style="6" customWidth="1"/>
    <col min="3" max="3" width="73" style="23" customWidth="1"/>
    <col min="4" max="4" width="23.42578125" style="38" customWidth="1"/>
    <col min="5" max="5" width="19.140625" style="6" customWidth="1"/>
    <col min="6" max="6" width="16.28515625" style="6" customWidth="1"/>
    <col min="7" max="7" width="14.5703125" style="6" customWidth="1"/>
    <col min="8" max="8" width="13" style="6" customWidth="1"/>
    <col min="9" max="9" width="14.28515625" style="6" customWidth="1"/>
    <col min="10" max="10" width="16.140625" style="6" customWidth="1"/>
    <col min="11" max="11" width="20.42578125" style="6" customWidth="1"/>
    <col min="12" max="12" width="12.42578125" style="7" hidden="1" customWidth="1"/>
    <col min="13" max="13" width="9.140625" style="7" customWidth="1"/>
    <col min="14" max="16384" width="9.140625" style="7"/>
  </cols>
  <sheetData>
    <row r="1" spans="1:12" ht="105" customHeight="1" x14ac:dyDescent="0.25">
      <c r="H1" s="57" t="s">
        <v>781</v>
      </c>
      <c r="I1" s="57"/>
      <c r="J1" s="57"/>
      <c r="K1" s="57"/>
    </row>
    <row r="2" spans="1:12" ht="108.75" customHeight="1" x14ac:dyDescent="0.25">
      <c r="H2" s="57" t="s">
        <v>772</v>
      </c>
      <c r="I2" s="58"/>
      <c r="J2" s="58"/>
      <c r="K2" s="58"/>
    </row>
    <row r="3" spans="1:12" ht="7.5" hidden="1" customHeight="1" x14ac:dyDescent="0.25"/>
    <row r="4" spans="1:12" ht="42.75" customHeight="1" x14ac:dyDescent="0.25">
      <c r="B4" s="56" t="s">
        <v>783</v>
      </c>
      <c r="C4" s="56"/>
      <c r="D4" s="56"/>
      <c r="E4" s="56"/>
      <c r="F4" s="56"/>
      <c r="G4" s="56"/>
      <c r="H4" s="56"/>
      <c r="I4" s="56"/>
      <c r="J4" s="56"/>
      <c r="K4" s="56"/>
      <c r="L4" s="50"/>
    </row>
    <row r="5" spans="1:12" ht="98.25" customHeight="1" x14ac:dyDescent="0.25">
      <c r="A5" s="22" t="s">
        <v>776</v>
      </c>
      <c r="B5" s="32" t="s">
        <v>340</v>
      </c>
      <c r="C5" s="22" t="s">
        <v>341</v>
      </c>
      <c r="D5" s="39" t="s">
        <v>342</v>
      </c>
      <c r="E5" s="32" t="s">
        <v>343</v>
      </c>
      <c r="F5" s="1" t="s">
        <v>0</v>
      </c>
      <c r="G5" s="2" t="s">
        <v>1</v>
      </c>
      <c r="H5" s="2" t="s">
        <v>2</v>
      </c>
      <c r="I5" s="2" t="s">
        <v>377</v>
      </c>
      <c r="J5" s="2" t="s">
        <v>378</v>
      </c>
      <c r="K5" s="3" t="s">
        <v>388</v>
      </c>
      <c r="L5" s="51"/>
    </row>
    <row r="6" spans="1:12" ht="11.25" customHeight="1" x14ac:dyDescent="0.25">
      <c r="A6" s="53" t="s">
        <v>777</v>
      </c>
      <c r="B6" s="8">
        <v>1</v>
      </c>
      <c r="C6" s="24">
        <v>2</v>
      </c>
      <c r="D6" s="40">
        <v>3</v>
      </c>
      <c r="E6" s="8">
        <v>4</v>
      </c>
      <c r="F6" s="8">
        <v>5</v>
      </c>
      <c r="G6" s="8">
        <v>6</v>
      </c>
      <c r="H6" s="8">
        <v>7</v>
      </c>
      <c r="I6" s="8">
        <v>8</v>
      </c>
      <c r="J6" s="8">
        <v>9</v>
      </c>
      <c r="K6" s="8">
        <v>10</v>
      </c>
    </row>
    <row r="7" spans="1:12" s="11" customFormat="1" ht="32.25" hidden="1" customHeight="1" x14ac:dyDescent="0.25">
      <c r="A7" s="54"/>
      <c r="B7" s="28"/>
      <c r="C7" s="31"/>
      <c r="D7" s="41"/>
      <c r="E7" s="9">
        <v>21000.26</v>
      </c>
      <c r="F7" s="9"/>
      <c r="G7" s="10">
        <v>0.87432600000000005</v>
      </c>
      <c r="H7" s="10">
        <v>1.1000000000000001</v>
      </c>
      <c r="I7" s="14">
        <v>1</v>
      </c>
      <c r="J7" s="10">
        <v>0.94994199999999995</v>
      </c>
      <c r="K7" s="4"/>
    </row>
    <row r="8" spans="1:12" s="12" customFormat="1" ht="30" x14ac:dyDescent="0.25">
      <c r="A8" s="49">
        <v>1</v>
      </c>
      <c r="B8" s="36" t="s">
        <v>389</v>
      </c>
      <c r="C8" s="37" t="s">
        <v>4</v>
      </c>
      <c r="D8" s="42" t="s">
        <v>3</v>
      </c>
      <c r="E8" s="16">
        <f>$E$7</f>
        <v>21000.26</v>
      </c>
      <c r="F8" s="21">
        <v>0.5</v>
      </c>
      <c r="G8" s="17">
        <v>0.87432600000000005</v>
      </c>
      <c r="H8" s="18">
        <v>1.1000000000000001</v>
      </c>
      <c r="I8" s="19">
        <v>1</v>
      </c>
      <c r="J8" s="20">
        <f>ROUND(G8*H8*I8,6)</f>
        <v>0.96175900000000003</v>
      </c>
      <c r="K8" s="21">
        <f>ROUND(E8*F8*J8,2)</f>
        <v>10098.59</v>
      </c>
      <c r="L8" s="33">
        <f>K8-'[2]СПК_3 ур_1 под'!O5</f>
        <v>0</v>
      </c>
    </row>
    <row r="9" spans="1:12" s="12" customFormat="1" ht="30" x14ac:dyDescent="0.25">
      <c r="A9" s="49">
        <v>2</v>
      </c>
      <c r="B9" s="36" t="s">
        <v>390</v>
      </c>
      <c r="C9" s="37" t="s">
        <v>6</v>
      </c>
      <c r="D9" s="42" t="s">
        <v>5</v>
      </c>
      <c r="E9" s="16">
        <f t="shared" ref="E9:E72" si="0">$E$7</f>
        <v>21000.26</v>
      </c>
      <c r="F9" s="21">
        <v>0.93</v>
      </c>
      <c r="G9" s="17">
        <v>0.87432600000000005</v>
      </c>
      <c r="H9" s="18">
        <v>1.1000000000000001</v>
      </c>
      <c r="I9" s="19">
        <v>1</v>
      </c>
      <c r="J9" s="20">
        <f t="shared" ref="J9:J72" si="1">ROUND(G9*H9*I9,6)</f>
        <v>0.96175900000000003</v>
      </c>
      <c r="K9" s="21">
        <f t="shared" ref="K9:K72" si="2">ROUND(E9*F9*J9,2)</f>
        <v>18783.39</v>
      </c>
      <c r="L9" s="33">
        <f>K9-'[2]СПК_3 ур_1 под'!O6</f>
        <v>0</v>
      </c>
    </row>
    <row r="10" spans="1:12" s="12" customFormat="1" ht="30" x14ac:dyDescent="0.25">
      <c r="A10" s="49">
        <v>3</v>
      </c>
      <c r="B10" s="36" t="s">
        <v>391</v>
      </c>
      <c r="C10" s="37" t="s">
        <v>7</v>
      </c>
      <c r="D10" s="42" t="s">
        <v>5</v>
      </c>
      <c r="E10" s="16">
        <f t="shared" si="0"/>
        <v>21000.26</v>
      </c>
      <c r="F10" s="21">
        <v>0.28000000000000003</v>
      </c>
      <c r="G10" s="17">
        <v>0.87432600000000005</v>
      </c>
      <c r="H10" s="18">
        <v>1.1000000000000001</v>
      </c>
      <c r="I10" s="19">
        <v>1</v>
      </c>
      <c r="J10" s="20">
        <f t="shared" si="1"/>
        <v>0.96175900000000003</v>
      </c>
      <c r="K10" s="21">
        <f t="shared" si="2"/>
        <v>5655.21</v>
      </c>
      <c r="L10" s="33">
        <f>K10-'[2]СПК_3 ур_1 под'!O7</f>
        <v>0</v>
      </c>
    </row>
    <row r="11" spans="1:12" s="12" customFormat="1" ht="30" x14ac:dyDescent="0.25">
      <c r="A11" s="49">
        <v>4</v>
      </c>
      <c r="B11" s="36" t="s">
        <v>392</v>
      </c>
      <c r="C11" s="37" t="s">
        <v>8</v>
      </c>
      <c r="D11" s="42" t="s">
        <v>5</v>
      </c>
      <c r="E11" s="16">
        <f t="shared" si="0"/>
        <v>21000.26</v>
      </c>
      <c r="F11" s="21">
        <v>0.98</v>
      </c>
      <c r="G11" s="17">
        <v>0.87432600000000005</v>
      </c>
      <c r="H11" s="18">
        <v>1.1000000000000001</v>
      </c>
      <c r="I11" s="19">
        <v>1</v>
      </c>
      <c r="J11" s="20">
        <f t="shared" si="1"/>
        <v>0.96175900000000003</v>
      </c>
      <c r="K11" s="21">
        <f t="shared" si="2"/>
        <v>19793.25</v>
      </c>
      <c r="L11" s="33">
        <f>K11-'[2]СПК_3 ур_1 под'!O8</f>
        <v>0</v>
      </c>
    </row>
    <row r="12" spans="1:12" s="12" customFormat="1" ht="30" x14ac:dyDescent="0.25">
      <c r="A12" s="49">
        <v>5</v>
      </c>
      <c r="B12" s="36" t="s">
        <v>393</v>
      </c>
      <c r="C12" s="37" t="s">
        <v>9</v>
      </c>
      <c r="D12" s="42" t="s">
        <v>5</v>
      </c>
      <c r="E12" s="16">
        <f t="shared" si="0"/>
        <v>21000.26</v>
      </c>
      <c r="F12" s="21">
        <v>1.01</v>
      </c>
      <c r="G12" s="17">
        <v>0.87432600000000005</v>
      </c>
      <c r="H12" s="18">
        <v>1.1000000000000001</v>
      </c>
      <c r="I12" s="19">
        <v>1</v>
      </c>
      <c r="J12" s="20">
        <f t="shared" si="1"/>
        <v>0.96175900000000003</v>
      </c>
      <c r="K12" s="21">
        <f t="shared" si="2"/>
        <v>20399.16</v>
      </c>
      <c r="L12" s="33">
        <f>K12-'[2]СПК_3 ур_1 под'!O9</f>
        <v>0</v>
      </c>
    </row>
    <row r="13" spans="1:12" s="12" customFormat="1" ht="30" x14ac:dyDescent="0.25">
      <c r="A13" s="49">
        <v>6</v>
      </c>
      <c r="B13" s="36" t="s">
        <v>394</v>
      </c>
      <c r="C13" s="37" t="s">
        <v>10</v>
      </c>
      <c r="D13" s="42" t="s">
        <v>5</v>
      </c>
      <c r="E13" s="16">
        <f t="shared" si="0"/>
        <v>21000.26</v>
      </c>
      <c r="F13" s="21">
        <v>0.74</v>
      </c>
      <c r="G13" s="17">
        <v>0.87432600000000005</v>
      </c>
      <c r="H13" s="18">
        <v>1.1000000000000001</v>
      </c>
      <c r="I13" s="19">
        <v>1</v>
      </c>
      <c r="J13" s="20">
        <f t="shared" si="1"/>
        <v>0.96175900000000003</v>
      </c>
      <c r="K13" s="21">
        <f t="shared" si="2"/>
        <v>14945.92</v>
      </c>
      <c r="L13" s="33">
        <f>K13-'[2]СПК_3 ур_1 под'!O10</f>
        <v>0</v>
      </c>
    </row>
    <row r="14" spans="1:12" s="12" customFormat="1" ht="30" x14ac:dyDescent="0.25">
      <c r="A14" s="49">
        <v>7</v>
      </c>
      <c r="B14" s="36" t="s">
        <v>395</v>
      </c>
      <c r="C14" s="37" t="s">
        <v>11</v>
      </c>
      <c r="D14" s="42" t="s">
        <v>5</v>
      </c>
      <c r="E14" s="16">
        <f t="shared" si="0"/>
        <v>21000.26</v>
      </c>
      <c r="F14" s="21">
        <v>3.21</v>
      </c>
      <c r="G14" s="17">
        <v>0.87432600000000005</v>
      </c>
      <c r="H14" s="18">
        <v>1.1000000000000001</v>
      </c>
      <c r="I14" s="19">
        <v>1</v>
      </c>
      <c r="J14" s="20">
        <f t="shared" si="1"/>
        <v>0.96175900000000003</v>
      </c>
      <c r="K14" s="21">
        <f t="shared" si="2"/>
        <v>64832.98</v>
      </c>
      <c r="L14" s="33">
        <f>K14-'[2]СПК_3 ур_1 под'!O11</f>
        <v>0</v>
      </c>
    </row>
    <row r="15" spans="1:12" s="12" customFormat="1" ht="30" x14ac:dyDescent="0.25">
      <c r="A15" s="49">
        <v>8</v>
      </c>
      <c r="B15" s="36" t="s">
        <v>396</v>
      </c>
      <c r="C15" s="37" t="s">
        <v>12</v>
      </c>
      <c r="D15" s="42" t="s">
        <v>5</v>
      </c>
      <c r="E15" s="16">
        <f t="shared" si="0"/>
        <v>21000.26</v>
      </c>
      <c r="F15" s="21">
        <v>0.71</v>
      </c>
      <c r="G15" s="17">
        <v>0.87432600000000005</v>
      </c>
      <c r="H15" s="18">
        <v>1.1000000000000001</v>
      </c>
      <c r="I15" s="19">
        <v>1</v>
      </c>
      <c r="J15" s="20">
        <f t="shared" si="1"/>
        <v>0.96175900000000003</v>
      </c>
      <c r="K15" s="21">
        <f t="shared" si="2"/>
        <v>14340</v>
      </c>
      <c r="L15" s="33">
        <f>K15-'[2]СПК_3 ур_1 под'!O12</f>
        <v>0</v>
      </c>
    </row>
    <row r="16" spans="1:12" s="12" customFormat="1" ht="30" x14ac:dyDescent="0.25">
      <c r="A16" s="49">
        <v>9</v>
      </c>
      <c r="B16" s="36" t="s">
        <v>397</v>
      </c>
      <c r="C16" s="37" t="s">
        <v>13</v>
      </c>
      <c r="D16" s="42" t="s">
        <v>5</v>
      </c>
      <c r="E16" s="16">
        <f t="shared" si="0"/>
        <v>21000.26</v>
      </c>
      <c r="F16" s="21">
        <v>0.89</v>
      </c>
      <c r="G16" s="17">
        <v>0.87432600000000005</v>
      </c>
      <c r="H16" s="18">
        <v>1.1000000000000001</v>
      </c>
      <c r="I16" s="19">
        <v>1</v>
      </c>
      <c r="J16" s="20">
        <f t="shared" si="1"/>
        <v>0.96175900000000003</v>
      </c>
      <c r="K16" s="21">
        <f t="shared" si="2"/>
        <v>17975.5</v>
      </c>
      <c r="L16" s="33">
        <f>K16-'[2]СПК_3 ур_1 под'!O13</f>
        <v>0</v>
      </c>
    </row>
    <row r="17" spans="1:12" s="12" customFormat="1" ht="30" x14ac:dyDescent="0.25">
      <c r="A17" s="49">
        <v>10</v>
      </c>
      <c r="B17" s="36" t="s">
        <v>398</v>
      </c>
      <c r="C17" s="37" t="s">
        <v>14</v>
      </c>
      <c r="D17" s="42" t="s">
        <v>5</v>
      </c>
      <c r="E17" s="16">
        <f t="shared" si="0"/>
        <v>21000.26</v>
      </c>
      <c r="F17" s="21">
        <v>0.46</v>
      </c>
      <c r="G17" s="17">
        <v>0.87432600000000005</v>
      </c>
      <c r="H17" s="18">
        <v>1.1000000000000001</v>
      </c>
      <c r="I17" s="19">
        <v>1</v>
      </c>
      <c r="J17" s="20">
        <f t="shared" si="1"/>
        <v>0.96175900000000003</v>
      </c>
      <c r="K17" s="21">
        <f t="shared" si="2"/>
        <v>9290.7099999999991</v>
      </c>
      <c r="L17" s="33">
        <f>K17-'[2]СПК_3 ур_1 под'!O14</f>
        <v>0</v>
      </c>
    </row>
    <row r="18" spans="1:12" s="12" customFormat="1" ht="30" x14ac:dyDescent="0.25">
      <c r="A18" s="49">
        <v>11</v>
      </c>
      <c r="B18" s="36" t="s">
        <v>399</v>
      </c>
      <c r="C18" s="37" t="s">
        <v>15</v>
      </c>
      <c r="D18" s="42" t="s">
        <v>5</v>
      </c>
      <c r="E18" s="16">
        <f t="shared" si="0"/>
        <v>21000.26</v>
      </c>
      <c r="F18" s="21">
        <v>0.39</v>
      </c>
      <c r="G18" s="17">
        <v>0.87432600000000005</v>
      </c>
      <c r="H18" s="18">
        <v>1.1000000000000001</v>
      </c>
      <c r="I18" s="19">
        <v>1</v>
      </c>
      <c r="J18" s="20">
        <f t="shared" si="1"/>
        <v>0.96175900000000003</v>
      </c>
      <c r="K18" s="21">
        <f t="shared" si="2"/>
        <v>7876.9</v>
      </c>
      <c r="L18" s="33">
        <f>K18-'[2]СПК_3 ур_1 под'!O15</f>
        <v>0</v>
      </c>
    </row>
    <row r="19" spans="1:12" s="12" customFormat="1" ht="30" x14ac:dyDescent="0.25">
      <c r="A19" s="49">
        <v>12</v>
      </c>
      <c r="B19" s="36" t="s">
        <v>400</v>
      </c>
      <c r="C19" s="37" t="s">
        <v>16</v>
      </c>
      <c r="D19" s="42" t="s">
        <v>5</v>
      </c>
      <c r="E19" s="16">
        <f t="shared" si="0"/>
        <v>21000.26</v>
      </c>
      <c r="F19" s="21">
        <v>0.57999999999999996</v>
      </c>
      <c r="G19" s="17">
        <v>0.87432600000000005</v>
      </c>
      <c r="H19" s="18">
        <v>1.1000000000000001</v>
      </c>
      <c r="I19" s="19">
        <v>1</v>
      </c>
      <c r="J19" s="20">
        <f t="shared" si="1"/>
        <v>0.96175900000000003</v>
      </c>
      <c r="K19" s="21">
        <f t="shared" si="2"/>
        <v>11714.37</v>
      </c>
      <c r="L19" s="33">
        <f>K19-'[2]СПК_3 ур_1 под'!O16</f>
        <v>0</v>
      </c>
    </row>
    <row r="20" spans="1:12" s="12" customFormat="1" ht="30" x14ac:dyDescent="0.25">
      <c r="A20" s="49">
        <v>13</v>
      </c>
      <c r="B20" s="36" t="s">
        <v>401</v>
      </c>
      <c r="C20" s="37" t="s">
        <v>17</v>
      </c>
      <c r="D20" s="42" t="s">
        <v>5</v>
      </c>
      <c r="E20" s="16">
        <f t="shared" si="0"/>
        <v>21000.26</v>
      </c>
      <c r="F20" s="21">
        <v>1.17</v>
      </c>
      <c r="G20" s="17">
        <v>0.87432600000000005</v>
      </c>
      <c r="H20" s="18">
        <v>1.1000000000000001</v>
      </c>
      <c r="I20" s="19">
        <v>1</v>
      </c>
      <c r="J20" s="20">
        <f t="shared" si="1"/>
        <v>0.96175900000000003</v>
      </c>
      <c r="K20" s="21">
        <f t="shared" si="2"/>
        <v>23630.71</v>
      </c>
      <c r="L20" s="33">
        <f>K20-'[2]СПК_3 ур_1 под'!O17</f>
        <v>0</v>
      </c>
    </row>
    <row r="21" spans="1:12" s="12" customFormat="1" ht="30" x14ac:dyDescent="0.25">
      <c r="A21" s="49">
        <v>14</v>
      </c>
      <c r="B21" s="36" t="s">
        <v>402</v>
      </c>
      <c r="C21" s="37" t="s">
        <v>18</v>
      </c>
      <c r="D21" s="42" t="s">
        <v>5</v>
      </c>
      <c r="E21" s="16">
        <f t="shared" si="0"/>
        <v>21000.26</v>
      </c>
      <c r="F21" s="21">
        <v>2.2000000000000002</v>
      </c>
      <c r="G21" s="17">
        <v>0.87432600000000005</v>
      </c>
      <c r="H21" s="18">
        <v>1.1000000000000001</v>
      </c>
      <c r="I21" s="19">
        <v>1</v>
      </c>
      <c r="J21" s="20">
        <f t="shared" si="1"/>
        <v>0.96175900000000003</v>
      </c>
      <c r="K21" s="21">
        <f t="shared" si="2"/>
        <v>44433.82</v>
      </c>
      <c r="L21" s="33">
        <f>K21-'[2]СПК_3 ур_1 под'!O18</f>
        <v>0</v>
      </c>
    </row>
    <row r="22" spans="1:12" s="12" customFormat="1" ht="30" x14ac:dyDescent="0.25">
      <c r="A22" s="49">
        <v>15</v>
      </c>
      <c r="B22" s="36" t="s">
        <v>403</v>
      </c>
      <c r="C22" s="37" t="s">
        <v>20</v>
      </c>
      <c r="D22" s="43" t="s">
        <v>19</v>
      </c>
      <c r="E22" s="16">
        <f t="shared" si="0"/>
        <v>21000.26</v>
      </c>
      <c r="F22" s="21">
        <v>4.5199999999999996</v>
      </c>
      <c r="G22" s="17">
        <v>0.87432600000000005</v>
      </c>
      <c r="H22" s="18">
        <v>1.1000000000000001</v>
      </c>
      <c r="I22" s="19">
        <v>1</v>
      </c>
      <c r="J22" s="20">
        <f t="shared" si="1"/>
        <v>0.96175900000000003</v>
      </c>
      <c r="K22" s="21">
        <f t="shared" si="2"/>
        <v>91291.29</v>
      </c>
      <c r="L22" s="33">
        <f>K22-'[2]СПК_3 ур_1 под'!O19</f>
        <v>0</v>
      </c>
    </row>
    <row r="23" spans="1:12" s="12" customFormat="1" ht="30" x14ac:dyDescent="0.25">
      <c r="A23" s="49">
        <v>16</v>
      </c>
      <c r="B23" s="36" t="s">
        <v>404</v>
      </c>
      <c r="C23" s="37" t="s">
        <v>21</v>
      </c>
      <c r="D23" s="43" t="s">
        <v>19</v>
      </c>
      <c r="E23" s="16">
        <f t="shared" si="0"/>
        <v>21000.26</v>
      </c>
      <c r="F23" s="21">
        <v>0.27</v>
      </c>
      <c r="G23" s="17">
        <v>0.87432600000000005</v>
      </c>
      <c r="H23" s="18">
        <v>1.1000000000000001</v>
      </c>
      <c r="I23" s="19">
        <v>1</v>
      </c>
      <c r="J23" s="20">
        <f t="shared" si="1"/>
        <v>0.96175900000000003</v>
      </c>
      <c r="K23" s="21">
        <f t="shared" si="2"/>
        <v>5453.24</v>
      </c>
      <c r="L23" s="33">
        <f>K23-'[2]СПК_3 ур_1 под'!O20</f>
        <v>0</v>
      </c>
    </row>
    <row r="24" spans="1:12" s="12" customFormat="1" ht="15.75" x14ac:dyDescent="0.25">
      <c r="A24" s="49">
        <v>17</v>
      </c>
      <c r="B24" s="36" t="s">
        <v>405</v>
      </c>
      <c r="C24" s="37" t="s">
        <v>23</v>
      </c>
      <c r="D24" s="43" t="s">
        <v>22</v>
      </c>
      <c r="E24" s="16">
        <f t="shared" si="0"/>
        <v>21000.26</v>
      </c>
      <c r="F24" s="21">
        <v>0.89</v>
      </c>
      <c r="G24" s="17">
        <v>0.87432600000000005</v>
      </c>
      <c r="H24" s="18">
        <v>1</v>
      </c>
      <c r="I24" s="19">
        <v>1</v>
      </c>
      <c r="J24" s="20">
        <f t="shared" si="1"/>
        <v>0.87432600000000005</v>
      </c>
      <c r="K24" s="21">
        <f t="shared" si="2"/>
        <v>16341.36</v>
      </c>
      <c r="L24" s="33">
        <f>K24-'[2]СПК_3 ур_1 под'!O21</f>
        <v>0</v>
      </c>
    </row>
    <row r="25" spans="1:12" s="12" customFormat="1" ht="15.75" x14ac:dyDescent="0.25">
      <c r="A25" s="49">
        <v>18</v>
      </c>
      <c r="B25" s="36" t="s">
        <v>406</v>
      </c>
      <c r="C25" s="37" t="s">
        <v>24</v>
      </c>
      <c r="D25" s="43" t="s">
        <v>22</v>
      </c>
      <c r="E25" s="16">
        <f t="shared" si="0"/>
        <v>21000.26</v>
      </c>
      <c r="F25" s="21">
        <v>2.0099999999999998</v>
      </c>
      <c r="G25" s="17">
        <v>0.87432600000000005</v>
      </c>
      <c r="H25" s="18">
        <v>1.1000000000000001</v>
      </c>
      <c r="I25" s="19">
        <v>1</v>
      </c>
      <c r="J25" s="20">
        <f t="shared" si="1"/>
        <v>0.96175900000000003</v>
      </c>
      <c r="K25" s="21">
        <f t="shared" si="2"/>
        <v>40596.35</v>
      </c>
      <c r="L25" s="33">
        <f>K25-'[2]СПК_3 ур_1 под'!O22</f>
        <v>0</v>
      </c>
    </row>
    <row r="26" spans="1:12" s="12" customFormat="1" ht="15.75" x14ac:dyDescent="0.25">
      <c r="A26" s="49">
        <v>19</v>
      </c>
      <c r="B26" s="36" t="s">
        <v>407</v>
      </c>
      <c r="C26" s="37" t="s">
        <v>25</v>
      </c>
      <c r="D26" s="43" t="s">
        <v>22</v>
      </c>
      <c r="E26" s="16">
        <f t="shared" si="0"/>
        <v>21000.26</v>
      </c>
      <c r="F26" s="21">
        <v>0.86</v>
      </c>
      <c r="G26" s="17">
        <v>0.87432600000000005</v>
      </c>
      <c r="H26" s="18">
        <v>1.1000000000000001</v>
      </c>
      <c r="I26" s="19">
        <v>1</v>
      </c>
      <c r="J26" s="20">
        <f t="shared" si="1"/>
        <v>0.96175900000000003</v>
      </c>
      <c r="K26" s="21">
        <f t="shared" si="2"/>
        <v>17369.580000000002</v>
      </c>
      <c r="L26" s="33">
        <f>K26-'[2]СПК_3 ур_1 под'!O23</f>
        <v>0</v>
      </c>
    </row>
    <row r="27" spans="1:12" s="12" customFormat="1" ht="15.75" x14ac:dyDescent="0.25">
      <c r="A27" s="49">
        <v>20</v>
      </c>
      <c r="B27" s="36" t="s">
        <v>408</v>
      </c>
      <c r="C27" s="37" t="s">
        <v>26</v>
      </c>
      <c r="D27" s="43" t="s">
        <v>22</v>
      </c>
      <c r="E27" s="16">
        <f t="shared" si="0"/>
        <v>21000.26</v>
      </c>
      <c r="F27" s="21">
        <v>1.21</v>
      </c>
      <c r="G27" s="17">
        <v>0.87432600000000005</v>
      </c>
      <c r="H27" s="18">
        <v>1.1000000000000001</v>
      </c>
      <c r="I27" s="19">
        <v>1</v>
      </c>
      <c r="J27" s="20">
        <f t="shared" si="1"/>
        <v>0.96175900000000003</v>
      </c>
      <c r="K27" s="21">
        <f t="shared" si="2"/>
        <v>24438.6</v>
      </c>
      <c r="L27" s="33">
        <f>K27-'[2]СПК_3 ур_1 под'!O24</f>
        <v>0</v>
      </c>
    </row>
    <row r="28" spans="1:12" s="12" customFormat="1" ht="15.75" x14ac:dyDescent="0.25">
      <c r="A28" s="49">
        <v>21</v>
      </c>
      <c r="B28" s="36" t="s">
        <v>409</v>
      </c>
      <c r="C28" s="37" t="s">
        <v>27</v>
      </c>
      <c r="D28" s="43" t="s">
        <v>22</v>
      </c>
      <c r="E28" s="16">
        <f t="shared" si="0"/>
        <v>21000.26</v>
      </c>
      <c r="F28" s="21">
        <v>0.87</v>
      </c>
      <c r="G28" s="17">
        <v>1.4</v>
      </c>
      <c r="H28" s="18">
        <v>1.1000000000000001</v>
      </c>
      <c r="I28" s="19">
        <v>1</v>
      </c>
      <c r="J28" s="20">
        <f t="shared" si="1"/>
        <v>1.54</v>
      </c>
      <c r="K28" s="21">
        <f t="shared" si="2"/>
        <v>28136.15</v>
      </c>
      <c r="L28" s="33">
        <f>K28-'[2]СПК_3 ур_1 под'!O25</f>
        <v>0</v>
      </c>
    </row>
    <row r="29" spans="1:12" s="12" customFormat="1" ht="15.75" x14ac:dyDescent="0.25">
      <c r="A29" s="49">
        <v>22</v>
      </c>
      <c r="B29" s="36" t="s">
        <v>410</v>
      </c>
      <c r="C29" s="37" t="s">
        <v>345</v>
      </c>
      <c r="D29" s="43" t="s">
        <v>22</v>
      </c>
      <c r="E29" s="16">
        <f t="shared" si="0"/>
        <v>21000.26</v>
      </c>
      <c r="F29" s="21">
        <v>4.1900000000000004</v>
      </c>
      <c r="G29" s="17">
        <v>0.87432600000000005</v>
      </c>
      <c r="H29" s="18">
        <v>1.1000000000000001</v>
      </c>
      <c r="I29" s="19">
        <v>1</v>
      </c>
      <c r="J29" s="20">
        <f t="shared" si="1"/>
        <v>0.96175900000000003</v>
      </c>
      <c r="K29" s="21">
        <f t="shared" si="2"/>
        <v>84626.22</v>
      </c>
      <c r="L29" s="33">
        <f>K29-'[2]СПК_3 ур_1 под'!O26</f>
        <v>0</v>
      </c>
    </row>
    <row r="30" spans="1:12" s="12" customFormat="1" ht="15.75" x14ac:dyDescent="0.25">
      <c r="A30" s="49">
        <v>23</v>
      </c>
      <c r="B30" s="36" t="s">
        <v>411</v>
      </c>
      <c r="C30" s="37" t="s">
        <v>29</v>
      </c>
      <c r="D30" s="43" t="s">
        <v>28</v>
      </c>
      <c r="E30" s="16">
        <f t="shared" si="0"/>
        <v>21000.26</v>
      </c>
      <c r="F30" s="21">
        <v>0.94</v>
      </c>
      <c r="G30" s="17">
        <v>1.4</v>
      </c>
      <c r="H30" s="18">
        <v>1.1000000000000001</v>
      </c>
      <c r="I30" s="19">
        <v>1</v>
      </c>
      <c r="J30" s="20">
        <f t="shared" si="1"/>
        <v>1.54</v>
      </c>
      <c r="K30" s="21">
        <f t="shared" si="2"/>
        <v>30399.98</v>
      </c>
      <c r="L30" s="33">
        <f>K30-'[2]СПК_3 ур_1 под'!O27</f>
        <v>0</v>
      </c>
    </row>
    <row r="31" spans="1:12" s="12" customFormat="1" ht="15.75" x14ac:dyDescent="0.25">
      <c r="A31" s="49">
        <v>24</v>
      </c>
      <c r="B31" s="36" t="s">
        <v>412</v>
      </c>
      <c r="C31" s="37" t="s">
        <v>30</v>
      </c>
      <c r="D31" s="43" t="s">
        <v>28</v>
      </c>
      <c r="E31" s="16">
        <f t="shared" si="0"/>
        <v>21000.26</v>
      </c>
      <c r="F31" s="21">
        <v>5.32</v>
      </c>
      <c r="G31" s="17">
        <v>0.87432600000000005</v>
      </c>
      <c r="H31" s="18">
        <v>1.1000000000000001</v>
      </c>
      <c r="I31" s="19">
        <v>1</v>
      </c>
      <c r="J31" s="20">
        <f t="shared" si="1"/>
        <v>0.96175900000000003</v>
      </c>
      <c r="K31" s="21">
        <f t="shared" si="2"/>
        <v>107449.05</v>
      </c>
      <c r="L31" s="33">
        <f>K31-'[2]СПК_3 ур_1 под'!O28</f>
        <v>0</v>
      </c>
    </row>
    <row r="32" spans="1:12" s="12" customFormat="1" ht="15.75" x14ac:dyDescent="0.25">
      <c r="A32" s="49">
        <v>25</v>
      </c>
      <c r="B32" s="36" t="s">
        <v>413</v>
      </c>
      <c r="C32" s="37" t="s">
        <v>31</v>
      </c>
      <c r="D32" s="43" t="s">
        <v>28</v>
      </c>
      <c r="E32" s="16">
        <f t="shared" si="0"/>
        <v>21000.26</v>
      </c>
      <c r="F32" s="21">
        <v>4.5</v>
      </c>
      <c r="G32" s="17">
        <v>0.87432600000000005</v>
      </c>
      <c r="H32" s="18">
        <v>1.1000000000000001</v>
      </c>
      <c r="I32" s="19">
        <v>1</v>
      </c>
      <c r="J32" s="20">
        <f t="shared" si="1"/>
        <v>0.96175900000000003</v>
      </c>
      <c r="K32" s="21">
        <f t="shared" si="2"/>
        <v>90887.35</v>
      </c>
      <c r="L32" s="33">
        <f>K32-'[2]СПК_3 ур_1 под'!O29</f>
        <v>0</v>
      </c>
    </row>
    <row r="33" spans="1:12" s="12" customFormat="1" ht="15.75" x14ac:dyDescent="0.25">
      <c r="A33" s="49">
        <v>26</v>
      </c>
      <c r="B33" s="36" t="s">
        <v>414</v>
      </c>
      <c r="C33" s="37" t="s">
        <v>346</v>
      </c>
      <c r="D33" s="43" t="s">
        <v>28</v>
      </c>
      <c r="E33" s="16">
        <f t="shared" si="0"/>
        <v>21000.26</v>
      </c>
      <c r="F33" s="21">
        <v>1.0900000000000001</v>
      </c>
      <c r="G33" s="17">
        <v>0.87432600000000005</v>
      </c>
      <c r="H33" s="18">
        <v>1.1000000000000001</v>
      </c>
      <c r="I33" s="19">
        <v>1</v>
      </c>
      <c r="J33" s="20">
        <f t="shared" si="1"/>
        <v>0.96175900000000003</v>
      </c>
      <c r="K33" s="21">
        <f t="shared" si="2"/>
        <v>22014.94</v>
      </c>
      <c r="L33" s="33">
        <f>K33-'[2]СПК_3 ур_1 под'!O30</f>
        <v>0</v>
      </c>
    </row>
    <row r="34" spans="1:12" s="12" customFormat="1" ht="15.75" x14ac:dyDescent="0.25">
      <c r="A34" s="49">
        <v>27</v>
      </c>
      <c r="B34" s="36" t="s">
        <v>415</v>
      </c>
      <c r="C34" s="37" t="s">
        <v>347</v>
      </c>
      <c r="D34" s="43" t="s">
        <v>28</v>
      </c>
      <c r="E34" s="16">
        <f t="shared" si="0"/>
        <v>21000.26</v>
      </c>
      <c r="F34" s="21">
        <v>4.51</v>
      </c>
      <c r="G34" s="17">
        <v>0.87432600000000005</v>
      </c>
      <c r="H34" s="18">
        <v>1.1000000000000001</v>
      </c>
      <c r="I34" s="19">
        <v>1</v>
      </c>
      <c r="J34" s="20">
        <f t="shared" si="1"/>
        <v>0.96175900000000003</v>
      </c>
      <c r="K34" s="21">
        <f t="shared" si="2"/>
        <v>91089.32</v>
      </c>
      <c r="L34" s="33">
        <f>K34-'[2]СПК_3 ур_1 под'!O31</f>
        <v>0</v>
      </c>
    </row>
    <row r="35" spans="1:12" s="12" customFormat="1" ht="15.75" x14ac:dyDescent="0.25">
      <c r="A35" s="49">
        <v>28</v>
      </c>
      <c r="B35" s="36" t="s">
        <v>416</v>
      </c>
      <c r="C35" s="37" t="s">
        <v>159</v>
      </c>
      <c r="D35" s="43" t="s">
        <v>28</v>
      </c>
      <c r="E35" s="16">
        <f t="shared" si="0"/>
        <v>21000.26</v>
      </c>
      <c r="F35" s="21">
        <v>4.2699999999999996</v>
      </c>
      <c r="G35" s="17">
        <v>1</v>
      </c>
      <c r="H35" s="18">
        <v>1.1000000000000001</v>
      </c>
      <c r="I35" s="19">
        <v>1</v>
      </c>
      <c r="J35" s="20">
        <f t="shared" si="1"/>
        <v>1.1000000000000001</v>
      </c>
      <c r="K35" s="21">
        <f t="shared" si="2"/>
        <v>98638.22</v>
      </c>
      <c r="L35" s="33">
        <f>K35-'[2]СПК_3 ур_1 под'!O32</f>
        <v>0</v>
      </c>
    </row>
    <row r="36" spans="1:12" s="12" customFormat="1" ht="30" x14ac:dyDescent="0.25">
      <c r="A36" s="49">
        <v>29</v>
      </c>
      <c r="B36" s="36" t="s">
        <v>417</v>
      </c>
      <c r="C36" s="37" t="s">
        <v>160</v>
      </c>
      <c r="D36" s="43" t="s">
        <v>28</v>
      </c>
      <c r="E36" s="16">
        <f t="shared" si="0"/>
        <v>21000.26</v>
      </c>
      <c r="F36" s="21">
        <v>3.46</v>
      </c>
      <c r="G36" s="17">
        <v>1</v>
      </c>
      <c r="H36" s="18">
        <v>1.1000000000000001</v>
      </c>
      <c r="I36" s="19">
        <v>1</v>
      </c>
      <c r="J36" s="20">
        <f t="shared" si="1"/>
        <v>1.1000000000000001</v>
      </c>
      <c r="K36" s="21">
        <f t="shared" si="2"/>
        <v>79926.990000000005</v>
      </c>
      <c r="L36" s="33">
        <f>K36-'[2]СПК_3 ур_1 под'!O33</f>
        <v>0</v>
      </c>
    </row>
    <row r="37" spans="1:12" s="12" customFormat="1" ht="30" x14ac:dyDescent="0.25">
      <c r="A37" s="49">
        <v>30</v>
      </c>
      <c r="B37" s="36" t="s">
        <v>418</v>
      </c>
      <c r="C37" s="37" t="s">
        <v>359</v>
      </c>
      <c r="D37" s="43" t="s">
        <v>28</v>
      </c>
      <c r="E37" s="16">
        <f t="shared" si="0"/>
        <v>21000.26</v>
      </c>
      <c r="F37" s="21">
        <v>2.0499999999999998</v>
      </c>
      <c r="G37" s="17">
        <v>1</v>
      </c>
      <c r="H37" s="18">
        <v>1.1000000000000001</v>
      </c>
      <c r="I37" s="19">
        <v>1</v>
      </c>
      <c r="J37" s="20">
        <f t="shared" si="1"/>
        <v>1.1000000000000001</v>
      </c>
      <c r="K37" s="21">
        <f t="shared" si="2"/>
        <v>47355.59</v>
      </c>
      <c r="L37" s="33">
        <f>K37-'[2]СПК_3 ур_1 под'!O34</f>
        <v>0</v>
      </c>
    </row>
    <row r="38" spans="1:12" s="12" customFormat="1" ht="45" x14ac:dyDescent="0.25">
      <c r="A38" s="49">
        <v>31</v>
      </c>
      <c r="B38" s="36" t="s">
        <v>419</v>
      </c>
      <c r="C38" s="37" t="s">
        <v>360</v>
      </c>
      <c r="D38" s="43" t="s">
        <v>28</v>
      </c>
      <c r="E38" s="16">
        <f t="shared" si="0"/>
        <v>21000.26</v>
      </c>
      <c r="F38" s="21">
        <v>7.92</v>
      </c>
      <c r="G38" s="17">
        <v>1</v>
      </c>
      <c r="H38" s="18">
        <v>1.1000000000000001</v>
      </c>
      <c r="I38" s="19">
        <v>1</v>
      </c>
      <c r="J38" s="20">
        <f t="shared" si="1"/>
        <v>1.1000000000000001</v>
      </c>
      <c r="K38" s="21">
        <f t="shared" si="2"/>
        <v>182954.27</v>
      </c>
      <c r="L38" s="33">
        <f>K38-'[2]СПК_3 ур_1 под'!O35</f>
        <v>0</v>
      </c>
    </row>
    <row r="39" spans="1:12" s="12" customFormat="1" ht="15.75" x14ac:dyDescent="0.25">
      <c r="A39" s="49">
        <v>32</v>
      </c>
      <c r="B39" s="36" t="s">
        <v>420</v>
      </c>
      <c r="C39" s="37" t="s">
        <v>39</v>
      </c>
      <c r="D39" s="43" t="s">
        <v>28</v>
      </c>
      <c r="E39" s="16">
        <f t="shared" si="0"/>
        <v>21000.26</v>
      </c>
      <c r="F39" s="21">
        <v>7.82</v>
      </c>
      <c r="G39" s="17">
        <v>1</v>
      </c>
      <c r="H39" s="18">
        <v>1.1000000000000001</v>
      </c>
      <c r="I39" s="19">
        <v>1</v>
      </c>
      <c r="J39" s="20">
        <f t="shared" si="1"/>
        <v>1.1000000000000001</v>
      </c>
      <c r="K39" s="21">
        <f t="shared" si="2"/>
        <v>180644.24</v>
      </c>
      <c r="L39" s="33">
        <f>K39-'[2]СПК_3 ур_1 под'!O36</f>
        <v>0</v>
      </c>
    </row>
    <row r="40" spans="1:12" s="12" customFormat="1" ht="30" x14ac:dyDescent="0.25">
      <c r="A40" s="49">
        <v>33</v>
      </c>
      <c r="B40" s="36" t="s">
        <v>421</v>
      </c>
      <c r="C40" s="37" t="s">
        <v>40</v>
      </c>
      <c r="D40" s="43" t="s">
        <v>28</v>
      </c>
      <c r="E40" s="16">
        <f t="shared" si="0"/>
        <v>21000.26</v>
      </c>
      <c r="F40" s="21">
        <v>5.68</v>
      </c>
      <c r="G40" s="17">
        <v>1</v>
      </c>
      <c r="H40" s="18">
        <v>1.1000000000000001</v>
      </c>
      <c r="I40" s="19">
        <v>1</v>
      </c>
      <c r="J40" s="20">
        <f t="shared" si="1"/>
        <v>1.1000000000000001</v>
      </c>
      <c r="K40" s="21">
        <f t="shared" si="2"/>
        <v>131209.62</v>
      </c>
      <c r="L40" s="33">
        <f>K40-'[2]СПК_3 ур_1 под'!O37</f>
        <v>0</v>
      </c>
    </row>
    <row r="41" spans="1:12" s="12" customFormat="1" ht="15.75" x14ac:dyDescent="0.25">
      <c r="A41" s="49">
        <v>34</v>
      </c>
      <c r="B41" s="36" t="s">
        <v>422</v>
      </c>
      <c r="C41" s="37" t="s">
        <v>33</v>
      </c>
      <c r="D41" s="43" t="s">
        <v>32</v>
      </c>
      <c r="E41" s="16">
        <f t="shared" si="0"/>
        <v>21000.26</v>
      </c>
      <c r="F41" s="21">
        <v>1.72</v>
      </c>
      <c r="G41" s="17">
        <v>0.87432600000000005</v>
      </c>
      <c r="H41" s="18">
        <v>1.1000000000000001</v>
      </c>
      <c r="I41" s="19">
        <v>1</v>
      </c>
      <c r="J41" s="20">
        <f t="shared" si="1"/>
        <v>0.96175900000000003</v>
      </c>
      <c r="K41" s="21">
        <f t="shared" si="2"/>
        <v>34739.17</v>
      </c>
      <c r="L41" s="33">
        <f>K41-'[2]СПК_3 ур_1 под'!O38</f>
        <v>0</v>
      </c>
    </row>
    <row r="42" spans="1:12" s="12" customFormat="1" ht="15.75" x14ac:dyDescent="0.25">
      <c r="A42" s="49">
        <v>35</v>
      </c>
      <c r="B42" s="36" t="s">
        <v>423</v>
      </c>
      <c r="C42" s="37" t="s">
        <v>34</v>
      </c>
      <c r="D42" s="43" t="s">
        <v>32</v>
      </c>
      <c r="E42" s="16">
        <f t="shared" si="0"/>
        <v>21000.26</v>
      </c>
      <c r="F42" s="21">
        <v>0.74</v>
      </c>
      <c r="G42" s="17">
        <v>0.87432600000000005</v>
      </c>
      <c r="H42" s="18">
        <v>1.1000000000000001</v>
      </c>
      <c r="I42" s="19">
        <v>1</v>
      </c>
      <c r="J42" s="20">
        <f t="shared" si="1"/>
        <v>0.96175900000000003</v>
      </c>
      <c r="K42" s="21">
        <f t="shared" si="2"/>
        <v>14945.92</v>
      </c>
      <c r="L42" s="33">
        <f>K42-'[2]СПК_3 ур_1 под'!O39</f>
        <v>0</v>
      </c>
    </row>
    <row r="43" spans="1:12" s="12" customFormat="1" ht="15.75" x14ac:dyDescent="0.25">
      <c r="A43" s="49">
        <v>36</v>
      </c>
      <c r="B43" s="36" t="s">
        <v>424</v>
      </c>
      <c r="C43" s="37" t="s">
        <v>35</v>
      </c>
      <c r="D43" s="43" t="s">
        <v>32</v>
      </c>
      <c r="E43" s="16">
        <f t="shared" si="0"/>
        <v>21000.26</v>
      </c>
      <c r="F43" s="21">
        <v>0.36</v>
      </c>
      <c r="G43" s="17">
        <v>0.87432600000000005</v>
      </c>
      <c r="H43" s="18">
        <v>1</v>
      </c>
      <c r="I43" s="19">
        <v>1</v>
      </c>
      <c r="J43" s="20">
        <f t="shared" si="1"/>
        <v>0.87432600000000005</v>
      </c>
      <c r="K43" s="21">
        <f t="shared" si="2"/>
        <v>6609.99</v>
      </c>
      <c r="L43" s="33">
        <f>K43-'[2]СПК_3 ур_1 под'!O40</f>
        <v>0</v>
      </c>
    </row>
    <row r="44" spans="1:12" s="12" customFormat="1" ht="15.75" x14ac:dyDescent="0.25">
      <c r="A44" s="49">
        <v>37</v>
      </c>
      <c r="B44" s="36" t="s">
        <v>425</v>
      </c>
      <c r="C44" s="37" t="s">
        <v>37</v>
      </c>
      <c r="D44" s="42" t="s">
        <v>36</v>
      </c>
      <c r="E44" s="16">
        <f t="shared" si="0"/>
        <v>21000.26</v>
      </c>
      <c r="F44" s="21">
        <v>1.84</v>
      </c>
      <c r="G44" s="17">
        <v>0.87432600000000005</v>
      </c>
      <c r="H44" s="18">
        <v>1.1000000000000001</v>
      </c>
      <c r="I44" s="19">
        <v>1</v>
      </c>
      <c r="J44" s="20">
        <f t="shared" si="1"/>
        <v>0.96175900000000003</v>
      </c>
      <c r="K44" s="21">
        <f t="shared" si="2"/>
        <v>37162.83</v>
      </c>
      <c r="L44" s="33">
        <f>K44-'[2]СПК_3 ур_1 под'!O41</f>
        <v>0</v>
      </c>
    </row>
    <row r="45" spans="1:12" s="12" customFormat="1" ht="30" x14ac:dyDescent="0.25">
      <c r="A45" s="49">
        <v>38</v>
      </c>
      <c r="B45" s="36" t="s">
        <v>426</v>
      </c>
      <c r="C45" s="37" t="s">
        <v>41</v>
      </c>
      <c r="D45" s="43" t="s">
        <v>38</v>
      </c>
      <c r="E45" s="16">
        <f t="shared" si="0"/>
        <v>21000.26</v>
      </c>
      <c r="F45" s="21">
        <v>4.37</v>
      </c>
      <c r="G45" s="17">
        <v>1</v>
      </c>
      <c r="H45" s="18">
        <v>1.1000000000000001</v>
      </c>
      <c r="I45" s="19">
        <v>1</v>
      </c>
      <c r="J45" s="20">
        <f t="shared" si="1"/>
        <v>1.1000000000000001</v>
      </c>
      <c r="K45" s="21">
        <f t="shared" si="2"/>
        <v>100948.25</v>
      </c>
      <c r="L45" s="33">
        <f>K45-'[2]СПК_3 ур_1 под'!O42</f>
        <v>0</v>
      </c>
    </row>
    <row r="46" spans="1:12" s="12" customFormat="1" ht="30" x14ac:dyDescent="0.25">
      <c r="A46" s="49">
        <v>39</v>
      </c>
      <c r="B46" s="36" t="s">
        <v>427</v>
      </c>
      <c r="C46" s="37" t="s">
        <v>43</v>
      </c>
      <c r="D46" s="43" t="s">
        <v>42</v>
      </c>
      <c r="E46" s="16">
        <f t="shared" si="0"/>
        <v>21000.26</v>
      </c>
      <c r="F46" s="21">
        <v>0.97</v>
      </c>
      <c r="G46" s="17">
        <v>0.87432600000000005</v>
      </c>
      <c r="H46" s="18">
        <v>1.1000000000000001</v>
      </c>
      <c r="I46" s="19">
        <v>1</v>
      </c>
      <c r="J46" s="20">
        <f t="shared" si="1"/>
        <v>0.96175900000000003</v>
      </c>
      <c r="K46" s="21">
        <f t="shared" si="2"/>
        <v>19591.27</v>
      </c>
      <c r="L46" s="33">
        <f>K46-'[2]СПК_3 ур_1 под'!O43</f>
        <v>0</v>
      </c>
    </row>
    <row r="47" spans="1:12" s="12" customFormat="1" ht="30" x14ac:dyDescent="0.25">
      <c r="A47" s="49">
        <v>40</v>
      </c>
      <c r="B47" s="36" t="s">
        <v>428</v>
      </c>
      <c r="C47" s="37" t="s">
        <v>44</v>
      </c>
      <c r="D47" s="43" t="s">
        <v>42</v>
      </c>
      <c r="E47" s="16">
        <f t="shared" si="0"/>
        <v>21000.26</v>
      </c>
      <c r="F47" s="21">
        <v>1.1100000000000001</v>
      </c>
      <c r="G47" s="17">
        <v>0.87432600000000005</v>
      </c>
      <c r="H47" s="18">
        <v>1.1000000000000001</v>
      </c>
      <c r="I47" s="19">
        <v>1</v>
      </c>
      <c r="J47" s="20">
        <f t="shared" si="1"/>
        <v>0.96175900000000003</v>
      </c>
      <c r="K47" s="21">
        <f t="shared" si="2"/>
        <v>22418.880000000001</v>
      </c>
      <c r="L47" s="33">
        <f>K47-'[2]СПК_3 ур_1 под'!O44</f>
        <v>0</v>
      </c>
    </row>
    <row r="48" spans="1:12" s="12" customFormat="1" ht="30" x14ac:dyDescent="0.25">
      <c r="A48" s="49">
        <v>41</v>
      </c>
      <c r="B48" s="36" t="s">
        <v>429</v>
      </c>
      <c r="C48" s="37" t="s">
        <v>45</v>
      </c>
      <c r="D48" s="43" t="s">
        <v>42</v>
      </c>
      <c r="E48" s="16">
        <f t="shared" si="0"/>
        <v>21000.26</v>
      </c>
      <c r="F48" s="21">
        <v>1.97</v>
      </c>
      <c r="G48" s="17">
        <v>0.87432600000000005</v>
      </c>
      <c r="H48" s="18">
        <v>1.1000000000000001</v>
      </c>
      <c r="I48" s="19">
        <v>1</v>
      </c>
      <c r="J48" s="20">
        <f t="shared" si="1"/>
        <v>0.96175900000000003</v>
      </c>
      <c r="K48" s="21">
        <f t="shared" si="2"/>
        <v>39788.46</v>
      </c>
      <c r="L48" s="33">
        <f>K48-'[2]СПК_3 ур_1 под'!O45</f>
        <v>0</v>
      </c>
    </row>
    <row r="49" spans="1:12" s="12" customFormat="1" ht="30" x14ac:dyDescent="0.25">
      <c r="A49" s="49">
        <v>42</v>
      </c>
      <c r="B49" s="36" t="s">
        <v>430</v>
      </c>
      <c r="C49" s="37" t="s">
        <v>46</v>
      </c>
      <c r="D49" s="43" t="s">
        <v>42</v>
      </c>
      <c r="E49" s="16">
        <f t="shared" si="0"/>
        <v>21000.26</v>
      </c>
      <c r="F49" s="21">
        <v>2.78</v>
      </c>
      <c r="G49" s="17">
        <v>0.87432600000000005</v>
      </c>
      <c r="H49" s="18">
        <v>1.1000000000000001</v>
      </c>
      <c r="I49" s="19">
        <v>1</v>
      </c>
      <c r="J49" s="20">
        <f t="shared" si="1"/>
        <v>0.96175900000000003</v>
      </c>
      <c r="K49" s="21">
        <f t="shared" si="2"/>
        <v>56148.19</v>
      </c>
      <c r="L49" s="33">
        <f>K49-'[2]СПК_3 ур_1 под'!O46</f>
        <v>0</v>
      </c>
    </row>
    <row r="50" spans="1:12" s="12" customFormat="1" ht="30" x14ac:dyDescent="0.25">
      <c r="A50" s="49">
        <v>43</v>
      </c>
      <c r="B50" s="36" t="s">
        <v>431</v>
      </c>
      <c r="C50" s="37" t="s">
        <v>47</v>
      </c>
      <c r="D50" s="43" t="s">
        <v>42</v>
      </c>
      <c r="E50" s="16">
        <f t="shared" si="0"/>
        <v>21000.26</v>
      </c>
      <c r="F50" s="21">
        <v>1.1499999999999999</v>
      </c>
      <c r="G50" s="17">
        <v>0.87432600000000005</v>
      </c>
      <c r="H50" s="18">
        <v>1.1000000000000001</v>
      </c>
      <c r="I50" s="19">
        <v>1</v>
      </c>
      <c r="J50" s="20">
        <f t="shared" si="1"/>
        <v>0.96175900000000003</v>
      </c>
      <c r="K50" s="21">
        <f t="shared" si="2"/>
        <v>23226.77</v>
      </c>
      <c r="L50" s="33">
        <f>K50-'[2]СПК_3 ур_1 под'!O47</f>
        <v>0</v>
      </c>
    </row>
    <row r="51" spans="1:12" s="12" customFormat="1" ht="30" x14ac:dyDescent="0.25">
      <c r="A51" s="49">
        <v>44</v>
      </c>
      <c r="B51" s="36" t="s">
        <v>432</v>
      </c>
      <c r="C51" s="37" t="s">
        <v>48</v>
      </c>
      <c r="D51" s="43" t="s">
        <v>42</v>
      </c>
      <c r="E51" s="16">
        <f t="shared" si="0"/>
        <v>21000.26</v>
      </c>
      <c r="F51" s="21">
        <v>1.22</v>
      </c>
      <c r="G51" s="17">
        <v>0.87432600000000005</v>
      </c>
      <c r="H51" s="18">
        <v>1.1000000000000001</v>
      </c>
      <c r="I51" s="19">
        <v>1</v>
      </c>
      <c r="J51" s="20">
        <f t="shared" si="1"/>
        <v>0.96175900000000003</v>
      </c>
      <c r="K51" s="21">
        <f t="shared" si="2"/>
        <v>24640.57</v>
      </c>
      <c r="L51" s="33">
        <f>K51-'[2]СПК_3 ур_1 под'!O48</f>
        <v>0</v>
      </c>
    </row>
    <row r="52" spans="1:12" s="12" customFormat="1" ht="30" x14ac:dyDescent="0.25">
      <c r="A52" s="49">
        <v>45</v>
      </c>
      <c r="B52" s="36" t="s">
        <v>433</v>
      </c>
      <c r="C52" s="37" t="s">
        <v>49</v>
      </c>
      <c r="D52" s="43" t="s">
        <v>42</v>
      </c>
      <c r="E52" s="16">
        <f t="shared" si="0"/>
        <v>21000.26</v>
      </c>
      <c r="F52" s="21">
        <v>1.78</v>
      </c>
      <c r="G52" s="17">
        <v>0.87432600000000005</v>
      </c>
      <c r="H52" s="18">
        <v>1.1000000000000001</v>
      </c>
      <c r="I52" s="19">
        <v>1</v>
      </c>
      <c r="J52" s="20">
        <f t="shared" si="1"/>
        <v>0.96175900000000003</v>
      </c>
      <c r="K52" s="21">
        <f t="shared" si="2"/>
        <v>35951</v>
      </c>
      <c r="L52" s="33">
        <f>K52-'[2]СПК_3 ур_1 под'!O49</f>
        <v>0</v>
      </c>
    </row>
    <row r="53" spans="1:12" s="12" customFormat="1" ht="30" x14ac:dyDescent="0.25">
      <c r="A53" s="49">
        <v>46</v>
      </c>
      <c r="B53" s="36" t="s">
        <v>434</v>
      </c>
      <c r="C53" s="37" t="s">
        <v>50</v>
      </c>
      <c r="D53" s="43" t="s">
        <v>42</v>
      </c>
      <c r="E53" s="16">
        <f t="shared" si="0"/>
        <v>21000.26</v>
      </c>
      <c r="F53" s="21">
        <v>2.23</v>
      </c>
      <c r="G53" s="17">
        <v>0.87432600000000005</v>
      </c>
      <c r="H53" s="18">
        <v>1.1000000000000001</v>
      </c>
      <c r="I53" s="19">
        <v>1</v>
      </c>
      <c r="J53" s="20">
        <f t="shared" si="1"/>
        <v>0.96175900000000003</v>
      </c>
      <c r="K53" s="21">
        <f t="shared" si="2"/>
        <v>45039.73</v>
      </c>
      <c r="L53" s="33">
        <f>K53-'[2]СПК_3 ур_1 под'!O50</f>
        <v>0</v>
      </c>
    </row>
    <row r="54" spans="1:12" s="12" customFormat="1" ht="30" x14ac:dyDescent="0.25">
      <c r="A54" s="49">
        <v>47</v>
      </c>
      <c r="B54" s="36" t="s">
        <v>435</v>
      </c>
      <c r="C54" s="37" t="s">
        <v>51</v>
      </c>
      <c r="D54" s="43" t="s">
        <v>42</v>
      </c>
      <c r="E54" s="16">
        <f t="shared" si="0"/>
        <v>21000.26</v>
      </c>
      <c r="F54" s="21">
        <v>2.36</v>
      </c>
      <c r="G54" s="17">
        <v>0.87432600000000005</v>
      </c>
      <c r="H54" s="18">
        <v>1.1000000000000001</v>
      </c>
      <c r="I54" s="19">
        <v>1</v>
      </c>
      <c r="J54" s="20">
        <f t="shared" si="1"/>
        <v>0.96175900000000003</v>
      </c>
      <c r="K54" s="21">
        <f t="shared" si="2"/>
        <v>47665.37</v>
      </c>
      <c r="L54" s="33">
        <f>K54-'[2]СПК_3 ур_1 под'!O51</f>
        <v>0</v>
      </c>
    </row>
    <row r="55" spans="1:12" s="12" customFormat="1" ht="30" x14ac:dyDescent="0.25">
      <c r="A55" s="49">
        <v>48</v>
      </c>
      <c r="B55" s="36" t="s">
        <v>436</v>
      </c>
      <c r="C55" s="37" t="s">
        <v>52</v>
      </c>
      <c r="D55" s="43" t="s">
        <v>42</v>
      </c>
      <c r="E55" s="16">
        <f t="shared" si="0"/>
        <v>21000.26</v>
      </c>
      <c r="F55" s="21">
        <v>4.28</v>
      </c>
      <c r="G55" s="17">
        <v>0.87432600000000005</v>
      </c>
      <c r="H55" s="18">
        <v>1.1000000000000001</v>
      </c>
      <c r="I55" s="19">
        <v>1</v>
      </c>
      <c r="J55" s="20">
        <f t="shared" si="1"/>
        <v>0.96175900000000003</v>
      </c>
      <c r="K55" s="21">
        <f t="shared" si="2"/>
        <v>86443.97</v>
      </c>
      <c r="L55" s="33">
        <f>K55-'[2]СПК_3 ур_1 под'!O52</f>
        <v>0</v>
      </c>
    </row>
    <row r="56" spans="1:12" s="12" customFormat="1" ht="15.75" x14ac:dyDescent="0.25">
      <c r="A56" s="49">
        <v>49</v>
      </c>
      <c r="B56" s="36" t="s">
        <v>437</v>
      </c>
      <c r="C56" s="37" t="s">
        <v>54</v>
      </c>
      <c r="D56" s="43" t="s">
        <v>53</v>
      </c>
      <c r="E56" s="16">
        <f t="shared" si="0"/>
        <v>21000.26</v>
      </c>
      <c r="F56" s="21">
        <v>2.95</v>
      </c>
      <c r="G56" s="17">
        <v>0.87432600000000005</v>
      </c>
      <c r="H56" s="18">
        <v>1.1000000000000001</v>
      </c>
      <c r="I56" s="19">
        <v>1</v>
      </c>
      <c r="J56" s="20">
        <f t="shared" si="1"/>
        <v>0.96175900000000003</v>
      </c>
      <c r="K56" s="21">
        <f t="shared" si="2"/>
        <v>59581.71</v>
      </c>
      <c r="L56" s="33">
        <f>K56-'[2]СПК_3 ур_1 под'!O53</f>
        <v>0</v>
      </c>
    </row>
    <row r="57" spans="1:12" s="12" customFormat="1" ht="15.75" x14ac:dyDescent="0.25">
      <c r="A57" s="49">
        <v>50</v>
      </c>
      <c r="B57" s="36" t="s">
        <v>438</v>
      </c>
      <c r="C57" s="37" t="s">
        <v>55</v>
      </c>
      <c r="D57" s="43" t="s">
        <v>53</v>
      </c>
      <c r="E57" s="16">
        <f t="shared" si="0"/>
        <v>21000.26</v>
      </c>
      <c r="F57" s="21">
        <v>5.33</v>
      </c>
      <c r="G57" s="17">
        <v>0.87432600000000005</v>
      </c>
      <c r="H57" s="18">
        <v>1.1000000000000001</v>
      </c>
      <c r="I57" s="19">
        <v>1</v>
      </c>
      <c r="J57" s="20">
        <f t="shared" si="1"/>
        <v>0.96175900000000003</v>
      </c>
      <c r="K57" s="21">
        <f t="shared" si="2"/>
        <v>107651.02</v>
      </c>
      <c r="L57" s="33">
        <f>K57-'[2]СПК_3 ур_1 под'!O54</f>
        <v>0</v>
      </c>
    </row>
    <row r="58" spans="1:12" s="12" customFormat="1" ht="15.75" x14ac:dyDescent="0.25">
      <c r="A58" s="49">
        <v>51</v>
      </c>
      <c r="B58" s="36" t="s">
        <v>439</v>
      </c>
      <c r="C58" s="37" t="s">
        <v>56</v>
      </c>
      <c r="D58" s="43" t="s">
        <v>53</v>
      </c>
      <c r="E58" s="16">
        <f t="shared" si="0"/>
        <v>21000.26</v>
      </c>
      <c r="F58" s="21">
        <v>0.77</v>
      </c>
      <c r="G58" s="17">
        <v>0.87432600000000005</v>
      </c>
      <c r="H58" s="18">
        <v>1.1000000000000001</v>
      </c>
      <c r="I58" s="19">
        <v>1</v>
      </c>
      <c r="J58" s="20">
        <f t="shared" si="1"/>
        <v>0.96175900000000003</v>
      </c>
      <c r="K58" s="21">
        <f t="shared" si="2"/>
        <v>15551.84</v>
      </c>
      <c r="L58" s="33">
        <f>K58-'[2]СПК_3 ур_1 под'!O55</f>
        <v>0</v>
      </c>
    </row>
    <row r="59" spans="1:12" s="12" customFormat="1" ht="15.75" x14ac:dyDescent="0.25">
      <c r="A59" s="49">
        <v>52</v>
      </c>
      <c r="B59" s="36" t="s">
        <v>440</v>
      </c>
      <c r="C59" s="37" t="s">
        <v>57</v>
      </c>
      <c r="D59" s="43" t="s">
        <v>53</v>
      </c>
      <c r="E59" s="16">
        <f t="shared" si="0"/>
        <v>21000.26</v>
      </c>
      <c r="F59" s="21">
        <v>0.97</v>
      </c>
      <c r="G59" s="17">
        <v>0.87432600000000005</v>
      </c>
      <c r="H59" s="18">
        <v>1.1000000000000001</v>
      </c>
      <c r="I59" s="19">
        <v>1</v>
      </c>
      <c r="J59" s="20">
        <f t="shared" si="1"/>
        <v>0.96175900000000003</v>
      </c>
      <c r="K59" s="21">
        <f t="shared" si="2"/>
        <v>19591.27</v>
      </c>
      <c r="L59" s="33">
        <f>K59-'[2]СПК_3 ур_1 под'!O56</f>
        <v>0</v>
      </c>
    </row>
    <row r="60" spans="1:12" s="12" customFormat="1" ht="15.75" x14ac:dyDescent="0.25">
      <c r="A60" s="49">
        <v>53</v>
      </c>
      <c r="B60" s="36" t="s">
        <v>441</v>
      </c>
      <c r="C60" s="37" t="s">
        <v>58</v>
      </c>
      <c r="D60" s="43" t="s">
        <v>53</v>
      </c>
      <c r="E60" s="16">
        <f t="shared" si="0"/>
        <v>21000.26</v>
      </c>
      <c r="F60" s="21">
        <v>0.88</v>
      </c>
      <c r="G60" s="17">
        <v>0.87432600000000005</v>
      </c>
      <c r="H60" s="18">
        <v>1.1000000000000001</v>
      </c>
      <c r="I60" s="19">
        <v>1</v>
      </c>
      <c r="J60" s="20">
        <f t="shared" si="1"/>
        <v>0.96175900000000003</v>
      </c>
      <c r="K60" s="21">
        <f t="shared" si="2"/>
        <v>17773.53</v>
      </c>
      <c r="L60" s="33">
        <f>K60-'[2]СПК_3 ур_1 под'!O57</f>
        <v>0</v>
      </c>
    </row>
    <row r="61" spans="1:12" s="12" customFormat="1" ht="15.75" x14ac:dyDescent="0.25">
      <c r="A61" s="49">
        <v>54</v>
      </c>
      <c r="B61" s="36" t="s">
        <v>442</v>
      </c>
      <c r="C61" s="37" t="s">
        <v>59</v>
      </c>
      <c r="D61" s="43" t="s">
        <v>53</v>
      </c>
      <c r="E61" s="16">
        <f t="shared" si="0"/>
        <v>21000.26</v>
      </c>
      <c r="F61" s="21">
        <v>1.05</v>
      </c>
      <c r="G61" s="17">
        <v>0.87432600000000005</v>
      </c>
      <c r="H61" s="18">
        <v>1.1000000000000001</v>
      </c>
      <c r="I61" s="19">
        <v>1</v>
      </c>
      <c r="J61" s="20">
        <f t="shared" si="1"/>
        <v>0.96175900000000003</v>
      </c>
      <c r="K61" s="21">
        <f t="shared" si="2"/>
        <v>21207.05</v>
      </c>
      <c r="L61" s="33">
        <f>K61-'[2]СПК_3 ур_1 под'!O58</f>
        <v>0</v>
      </c>
    </row>
    <row r="62" spans="1:12" s="12" customFormat="1" ht="15.75" x14ac:dyDescent="0.25">
      <c r="A62" s="49">
        <v>55</v>
      </c>
      <c r="B62" s="36" t="s">
        <v>443</v>
      </c>
      <c r="C62" s="37" t="s">
        <v>60</v>
      </c>
      <c r="D62" s="43" t="s">
        <v>53</v>
      </c>
      <c r="E62" s="16">
        <f t="shared" si="0"/>
        <v>21000.26</v>
      </c>
      <c r="F62" s="21">
        <v>1.25</v>
      </c>
      <c r="G62" s="17">
        <v>0.87432600000000005</v>
      </c>
      <c r="H62" s="18">
        <v>1.1000000000000001</v>
      </c>
      <c r="I62" s="19">
        <v>1</v>
      </c>
      <c r="J62" s="20">
        <f t="shared" si="1"/>
        <v>0.96175900000000003</v>
      </c>
      <c r="K62" s="21">
        <f t="shared" si="2"/>
        <v>25246.49</v>
      </c>
      <c r="L62" s="33">
        <f>K62-'[2]СПК_3 ур_1 под'!O59</f>
        <v>0</v>
      </c>
    </row>
    <row r="63" spans="1:12" s="12" customFormat="1" ht="15.75" x14ac:dyDescent="0.25">
      <c r="A63" s="49">
        <v>56</v>
      </c>
      <c r="B63" s="36" t="s">
        <v>444</v>
      </c>
      <c r="C63" s="37" t="s">
        <v>62</v>
      </c>
      <c r="D63" s="43" t="s">
        <v>61</v>
      </c>
      <c r="E63" s="16">
        <f t="shared" si="0"/>
        <v>21000.26</v>
      </c>
      <c r="F63" s="21">
        <v>1.51</v>
      </c>
      <c r="G63" s="17">
        <v>0.87432600000000005</v>
      </c>
      <c r="H63" s="18">
        <v>1.1000000000000001</v>
      </c>
      <c r="I63" s="19">
        <v>1</v>
      </c>
      <c r="J63" s="20">
        <f t="shared" si="1"/>
        <v>0.96175900000000003</v>
      </c>
      <c r="K63" s="21">
        <f t="shared" si="2"/>
        <v>30497.759999999998</v>
      </c>
      <c r="L63" s="33">
        <f>K63-'[2]СПК_3 ур_1 под'!O60</f>
        <v>0</v>
      </c>
    </row>
    <row r="64" spans="1:12" s="12" customFormat="1" ht="15.75" x14ac:dyDescent="0.25">
      <c r="A64" s="49">
        <v>57</v>
      </c>
      <c r="B64" s="36" t="s">
        <v>445</v>
      </c>
      <c r="C64" s="37" t="s">
        <v>63</v>
      </c>
      <c r="D64" s="43" t="s">
        <v>61</v>
      </c>
      <c r="E64" s="16">
        <f t="shared" si="0"/>
        <v>21000.26</v>
      </c>
      <c r="F64" s="21">
        <v>2.2599999999999998</v>
      </c>
      <c r="G64" s="17">
        <v>0.87432600000000005</v>
      </c>
      <c r="H64" s="18">
        <v>1.1000000000000001</v>
      </c>
      <c r="I64" s="19">
        <v>1</v>
      </c>
      <c r="J64" s="20">
        <f t="shared" si="1"/>
        <v>0.96175900000000003</v>
      </c>
      <c r="K64" s="21">
        <f t="shared" si="2"/>
        <v>45645.65</v>
      </c>
      <c r="L64" s="33">
        <f>K64-'[2]СПК_3 ур_1 под'!O61</f>
        <v>0</v>
      </c>
    </row>
    <row r="65" spans="1:12" s="12" customFormat="1" ht="15.75" x14ac:dyDescent="0.25">
      <c r="A65" s="49">
        <v>58</v>
      </c>
      <c r="B65" s="36" t="s">
        <v>446</v>
      </c>
      <c r="C65" s="37" t="s">
        <v>64</v>
      </c>
      <c r="D65" s="43" t="s">
        <v>61</v>
      </c>
      <c r="E65" s="16">
        <f t="shared" si="0"/>
        <v>21000.26</v>
      </c>
      <c r="F65" s="21">
        <v>1.38</v>
      </c>
      <c r="G65" s="17">
        <v>0.87432600000000005</v>
      </c>
      <c r="H65" s="18">
        <v>1.1000000000000001</v>
      </c>
      <c r="I65" s="19">
        <v>1</v>
      </c>
      <c r="J65" s="20">
        <f t="shared" si="1"/>
        <v>0.96175900000000003</v>
      </c>
      <c r="K65" s="21">
        <f t="shared" si="2"/>
        <v>27872.12</v>
      </c>
      <c r="L65" s="33">
        <f>K65-'[2]СПК_3 ур_1 под'!O62</f>
        <v>0</v>
      </c>
    </row>
    <row r="66" spans="1:12" s="12" customFormat="1" ht="15.75" x14ac:dyDescent="0.25">
      <c r="A66" s="49">
        <v>59</v>
      </c>
      <c r="B66" s="36" t="s">
        <v>447</v>
      </c>
      <c r="C66" s="37" t="s">
        <v>65</v>
      </c>
      <c r="D66" s="43" t="s">
        <v>61</v>
      </c>
      <c r="E66" s="16">
        <f t="shared" si="0"/>
        <v>21000.26</v>
      </c>
      <c r="F66" s="21">
        <v>2.82</v>
      </c>
      <c r="G66" s="17">
        <v>0.87432600000000005</v>
      </c>
      <c r="H66" s="18">
        <v>1.1000000000000001</v>
      </c>
      <c r="I66" s="19">
        <v>1</v>
      </c>
      <c r="J66" s="20">
        <f t="shared" si="1"/>
        <v>0.96175900000000003</v>
      </c>
      <c r="K66" s="21">
        <f t="shared" si="2"/>
        <v>56956.07</v>
      </c>
      <c r="L66" s="33">
        <f>K66-'[2]СПК_3 ур_1 под'!O63</f>
        <v>0</v>
      </c>
    </row>
    <row r="67" spans="1:12" s="12" customFormat="1" ht="15.75" x14ac:dyDescent="0.25">
      <c r="A67" s="49">
        <v>60</v>
      </c>
      <c r="B67" s="36" t="s">
        <v>448</v>
      </c>
      <c r="C67" s="37" t="s">
        <v>67</v>
      </c>
      <c r="D67" s="43" t="s">
        <v>66</v>
      </c>
      <c r="E67" s="16">
        <f t="shared" si="0"/>
        <v>21000.26</v>
      </c>
      <c r="F67" s="21">
        <v>0.57999999999999996</v>
      </c>
      <c r="G67" s="17">
        <v>0.87432600000000005</v>
      </c>
      <c r="H67" s="18">
        <v>1.1000000000000001</v>
      </c>
      <c r="I67" s="19">
        <v>1</v>
      </c>
      <c r="J67" s="20">
        <f t="shared" si="1"/>
        <v>0.96175900000000003</v>
      </c>
      <c r="K67" s="21">
        <f t="shared" si="2"/>
        <v>11714.37</v>
      </c>
      <c r="L67" s="33">
        <f>K67-'[2]СПК_3 ур_1 под'!O64</f>
        <v>0</v>
      </c>
    </row>
    <row r="68" spans="1:12" s="12" customFormat="1" ht="15.75" x14ac:dyDescent="0.25">
      <c r="A68" s="49">
        <v>61</v>
      </c>
      <c r="B68" s="36" t="s">
        <v>449</v>
      </c>
      <c r="C68" s="37" t="s">
        <v>68</v>
      </c>
      <c r="D68" s="43" t="s">
        <v>66</v>
      </c>
      <c r="E68" s="16">
        <f t="shared" si="0"/>
        <v>21000.26</v>
      </c>
      <c r="F68" s="21">
        <v>0.62</v>
      </c>
      <c r="G68" s="17">
        <v>0.87432600000000005</v>
      </c>
      <c r="H68" s="18">
        <v>1.1000000000000001</v>
      </c>
      <c r="I68" s="19">
        <v>1</v>
      </c>
      <c r="J68" s="20">
        <f t="shared" si="1"/>
        <v>0.96175900000000003</v>
      </c>
      <c r="K68" s="21">
        <f t="shared" si="2"/>
        <v>12522.26</v>
      </c>
      <c r="L68" s="33">
        <f>K68-'[2]СПК_3 ур_1 под'!O65</f>
        <v>0</v>
      </c>
    </row>
    <row r="69" spans="1:12" s="12" customFormat="1" ht="15.75" x14ac:dyDescent="0.25">
      <c r="A69" s="49">
        <v>62</v>
      </c>
      <c r="B69" s="36" t="s">
        <v>450</v>
      </c>
      <c r="C69" s="37" t="s">
        <v>69</v>
      </c>
      <c r="D69" s="43" t="s">
        <v>66</v>
      </c>
      <c r="E69" s="16">
        <f t="shared" si="0"/>
        <v>21000.26</v>
      </c>
      <c r="F69" s="21">
        <v>1.4</v>
      </c>
      <c r="G69" s="17">
        <v>0.87432600000000005</v>
      </c>
      <c r="H69" s="18">
        <v>1.1000000000000001</v>
      </c>
      <c r="I69" s="19">
        <v>1</v>
      </c>
      <c r="J69" s="20">
        <f t="shared" si="1"/>
        <v>0.96175900000000003</v>
      </c>
      <c r="K69" s="21">
        <f t="shared" si="2"/>
        <v>28276.06</v>
      </c>
      <c r="L69" s="33">
        <f>K69-'[2]СПК_3 ур_1 под'!O66</f>
        <v>0</v>
      </c>
    </row>
    <row r="70" spans="1:12" s="12" customFormat="1" ht="15.75" x14ac:dyDescent="0.25">
      <c r="A70" s="49">
        <v>63</v>
      </c>
      <c r="B70" s="36" t="s">
        <v>451</v>
      </c>
      <c r="C70" s="37" t="s">
        <v>70</v>
      </c>
      <c r="D70" s="43" t="s">
        <v>66</v>
      </c>
      <c r="E70" s="16">
        <f t="shared" si="0"/>
        <v>21000.26</v>
      </c>
      <c r="F70" s="21">
        <v>1.27</v>
      </c>
      <c r="G70" s="17">
        <v>0.87432600000000005</v>
      </c>
      <c r="H70" s="18">
        <v>1.1000000000000001</v>
      </c>
      <c r="I70" s="19">
        <v>1</v>
      </c>
      <c r="J70" s="20">
        <f t="shared" si="1"/>
        <v>0.96175900000000003</v>
      </c>
      <c r="K70" s="21">
        <f t="shared" si="2"/>
        <v>25650.43</v>
      </c>
      <c r="L70" s="33">
        <f>K70-'[2]СПК_3 ур_1 под'!O67</f>
        <v>0</v>
      </c>
    </row>
    <row r="71" spans="1:12" s="12" customFormat="1" ht="15.75" x14ac:dyDescent="0.25">
      <c r="A71" s="49">
        <v>64</v>
      </c>
      <c r="B71" s="36" t="s">
        <v>452</v>
      </c>
      <c r="C71" s="37" t="s">
        <v>71</v>
      </c>
      <c r="D71" s="43" t="s">
        <v>66</v>
      </c>
      <c r="E71" s="16">
        <f t="shared" si="0"/>
        <v>21000.26</v>
      </c>
      <c r="F71" s="21">
        <v>3.12</v>
      </c>
      <c r="G71" s="17">
        <v>0.87432600000000005</v>
      </c>
      <c r="H71" s="18">
        <v>1.1000000000000001</v>
      </c>
      <c r="I71" s="19">
        <v>1</v>
      </c>
      <c r="J71" s="20">
        <f t="shared" si="1"/>
        <v>0.96175900000000003</v>
      </c>
      <c r="K71" s="21">
        <f t="shared" si="2"/>
        <v>63015.23</v>
      </c>
      <c r="L71" s="33">
        <f>K71-'[2]СПК_3 ур_1 под'!O68</f>
        <v>0</v>
      </c>
    </row>
    <row r="72" spans="1:12" s="12" customFormat="1" ht="15.75" x14ac:dyDescent="0.25">
      <c r="A72" s="49">
        <v>65</v>
      </c>
      <c r="B72" s="36" t="s">
        <v>453</v>
      </c>
      <c r="C72" s="37" t="s">
        <v>72</v>
      </c>
      <c r="D72" s="43" t="s">
        <v>66</v>
      </c>
      <c r="E72" s="16">
        <f t="shared" si="0"/>
        <v>21000.26</v>
      </c>
      <c r="F72" s="21">
        <v>4.51</v>
      </c>
      <c r="G72" s="17">
        <v>0.87432600000000005</v>
      </c>
      <c r="H72" s="18">
        <v>1.1000000000000001</v>
      </c>
      <c r="I72" s="19">
        <v>1</v>
      </c>
      <c r="J72" s="20">
        <f t="shared" si="1"/>
        <v>0.96175900000000003</v>
      </c>
      <c r="K72" s="21">
        <f t="shared" si="2"/>
        <v>91089.32</v>
      </c>
      <c r="L72" s="33">
        <f>K72-'[2]СПК_3 ур_1 под'!O69</f>
        <v>0</v>
      </c>
    </row>
    <row r="73" spans="1:12" s="12" customFormat="1" ht="15.75" x14ac:dyDescent="0.25">
      <c r="A73" s="49">
        <v>66</v>
      </c>
      <c r="B73" s="36" t="s">
        <v>454</v>
      </c>
      <c r="C73" s="37" t="s">
        <v>348</v>
      </c>
      <c r="D73" s="43" t="s">
        <v>66</v>
      </c>
      <c r="E73" s="16">
        <f t="shared" ref="E73:E136" si="3">$E$7</f>
        <v>21000.26</v>
      </c>
      <c r="F73" s="21">
        <v>7.2</v>
      </c>
      <c r="G73" s="17">
        <v>0.87432600000000005</v>
      </c>
      <c r="H73" s="18">
        <v>1.1000000000000001</v>
      </c>
      <c r="I73" s="19">
        <v>1</v>
      </c>
      <c r="J73" s="20">
        <f t="shared" ref="J73:J136" si="4">ROUND(G73*H73*I73,6)</f>
        <v>0.96175900000000003</v>
      </c>
      <c r="K73" s="21">
        <f t="shared" ref="K73:K136" si="5">ROUND(E73*F73*J73,2)</f>
        <v>145419.76</v>
      </c>
      <c r="L73" s="33">
        <f>K73-'[2]СПК_3 ур_1 под'!O70</f>
        <v>0</v>
      </c>
    </row>
    <row r="74" spans="1:12" s="12" customFormat="1" ht="15.75" x14ac:dyDescent="0.25">
      <c r="A74" s="49">
        <v>67</v>
      </c>
      <c r="B74" s="36" t="s">
        <v>455</v>
      </c>
      <c r="C74" s="37" t="s">
        <v>73</v>
      </c>
      <c r="D74" s="43" t="s">
        <v>66</v>
      </c>
      <c r="E74" s="16">
        <f t="shared" si="3"/>
        <v>21000.26</v>
      </c>
      <c r="F74" s="21">
        <v>1.18</v>
      </c>
      <c r="G74" s="17">
        <v>0.87432600000000005</v>
      </c>
      <c r="H74" s="18">
        <v>1.1000000000000001</v>
      </c>
      <c r="I74" s="19">
        <v>1</v>
      </c>
      <c r="J74" s="20">
        <f t="shared" si="4"/>
        <v>0.96175900000000003</v>
      </c>
      <c r="K74" s="21">
        <f t="shared" si="5"/>
        <v>23832.68</v>
      </c>
      <c r="L74" s="33">
        <f>K74-'[2]СПК_3 ур_1 под'!O71</f>
        <v>0</v>
      </c>
    </row>
    <row r="75" spans="1:12" s="12" customFormat="1" ht="15.75" x14ac:dyDescent="0.25">
      <c r="A75" s="49">
        <v>68</v>
      </c>
      <c r="B75" s="36" t="s">
        <v>456</v>
      </c>
      <c r="C75" s="37" t="s">
        <v>74</v>
      </c>
      <c r="D75" s="43" t="s">
        <v>66</v>
      </c>
      <c r="E75" s="16">
        <f t="shared" si="3"/>
        <v>21000.26</v>
      </c>
      <c r="F75" s="21">
        <v>0.98</v>
      </c>
      <c r="G75" s="17">
        <v>0.87432600000000005</v>
      </c>
      <c r="H75" s="18">
        <v>1.1000000000000001</v>
      </c>
      <c r="I75" s="19">
        <v>1</v>
      </c>
      <c r="J75" s="20">
        <f t="shared" si="4"/>
        <v>0.96175900000000003</v>
      </c>
      <c r="K75" s="21">
        <f t="shared" si="5"/>
        <v>19793.25</v>
      </c>
      <c r="L75" s="33">
        <f>K75-'[2]СПК_3 ур_1 под'!O72</f>
        <v>0</v>
      </c>
    </row>
    <row r="76" spans="1:12" s="12" customFormat="1" ht="30" x14ac:dyDescent="0.25">
      <c r="A76" s="49">
        <v>69</v>
      </c>
      <c r="B76" s="36" t="s">
        <v>457</v>
      </c>
      <c r="C76" s="37" t="s">
        <v>75</v>
      </c>
      <c r="D76" s="43" t="s">
        <v>66</v>
      </c>
      <c r="E76" s="16">
        <f t="shared" si="3"/>
        <v>21000.26</v>
      </c>
      <c r="F76" s="21">
        <v>0.35</v>
      </c>
      <c r="G76" s="17">
        <v>0.87432600000000005</v>
      </c>
      <c r="H76" s="18">
        <v>1.1000000000000001</v>
      </c>
      <c r="I76" s="19">
        <v>1</v>
      </c>
      <c r="J76" s="20">
        <f t="shared" si="4"/>
        <v>0.96175900000000003</v>
      </c>
      <c r="K76" s="21">
        <f t="shared" si="5"/>
        <v>7069.02</v>
      </c>
      <c r="L76" s="33">
        <f>K76-'[2]СПК_3 ур_1 под'!O73</f>
        <v>0</v>
      </c>
    </row>
    <row r="77" spans="1:12" s="12" customFormat="1" ht="15.75" x14ac:dyDescent="0.25">
      <c r="A77" s="49">
        <v>70</v>
      </c>
      <c r="B77" s="36" t="s">
        <v>458</v>
      </c>
      <c r="C77" s="37" t="s">
        <v>76</v>
      </c>
      <c r="D77" s="43" t="s">
        <v>66</v>
      </c>
      <c r="E77" s="16">
        <f t="shared" si="3"/>
        <v>21000.26</v>
      </c>
      <c r="F77" s="21">
        <v>0.5</v>
      </c>
      <c r="G77" s="17">
        <v>1.4</v>
      </c>
      <c r="H77" s="18">
        <v>1.1000000000000001</v>
      </c>
      <c r="I77" s="19">
        <v>1</v>
      </c>
      <c r="J77" s="20">
        <f t="shared" si="4"/>
        <v>1.54</v>
      </c>
      <c r="K77" s="21">
        <f t="shared" si="5"/>
        <v>16170.2</v>
      </c>
      <c r="L77" s="33">
        <f>K77-'[2]СПК_3 ур_1 под'!O74</f>
        <v>0</v>
      </c>
    </row>
    <row r="78" spans="1:12" s="12" customFormat="1" ht="15.75" x14ac:dyDescent="0.25">
      <c r="A78" s="49">
        <v>71</v>
      </c>
      <c r="B78" s="36" t="s">
        <v>459</v>
      </c>
      <c r="C78" s="37" t="s">
        <v>77</v>
      </c>
      <c r="D78" s="43" t="s">
        <v>66</v>
      </c>
      <c r="E78" s="16">
        <f t="shared" si="3"/>
        <v>21000.26</v>
      </c>
      <c r="F78" s="21">
        <v>1</v>
      </c>
      <c r="G78" s="17">
        <v>0.87432600000000005</v>
      </c>
      <c r="H78" s="18">
        <v>1.1000000000000001</v>
      </c>
      <c r="I78" s="19">
        <v>1</v>
      </c>
      <c r="J78" s="20">
        <f t="shared" si="4"/>
        <v>0.96175900000000003</v>
      </c>
      <c r="K78" s="21">
        <f t="shared" si="5"/>
        <v>20197.189999999999</v>
      </c>
      <c r="L78" s="33">
        <f>K78-'[2]СПК_3 ур_1 под'!O75</f>
        <v>0</v>
      </c>
    </row>
    <row r="79" spans="1:12" s="12" customFormat="1" ht="15.75" x14ac:dyDescent="0.25">
      <c r="A79" s="49">
        <v>72</v>
      </c>
      <c r="B79" s="36" t="s">
        <v>460</v>
      </c>
      <c r="C79" s="37" t="s">
        <v>748</v>
      </c>
      <c r="D79" s="43" t="s">
        <v>66</v>
      </c>
      <c r="E79" s="16">
        <f t="shared" si="3"/>
        <v>21000.26</v>
      </c>
      <c r="F79" s="21">
        <v>4.4000000000000004</v>
      </c>
      <c r="G79" s="17">
        <v>0.87432600000000005</v>
      </c>
      <c r="H79" s="18">
        <v>1.1000000000000001</v>
      </c>
      <c r="I79" s="19">
        <v>1</v>
      </c>
      <c r="J79" s="20">
        <f t="shared" si="4"/>
        <v>0.96175900000000003</v>
      </c>
      <c r="K79" s="21">
        <f t="shared" si="5"/>
        <v>88867.63</v>
      </c>
      <c r="L79" s="33">
        <f>K79-'[2]СПК_3 ур_1 под'!O76</f>
        <v>0</v>
      </c>
    </row>
    <row r="80" spans="1:12" s="12" customFormat="1" ht="15.75" x14ac:dyDescent="0.25">
      <c r="A80" s="49">
        <v>73</v>
      </c>
      <c r="B80" s="36" t="s">
        <v>461</v>
      </c>
      <c r="C80" s="37" t="s">
        <v>78</v>
      </c>
      <c r="D80" s="43" t="s">
        <v>66</v>
      </c>
      <c r="E80" s="16">
        <f t="shared" si="3"/>
        <v>21000.26</v>
      </c>
      <c r="F80" s="21">
        <v>2.2999999999999998</v>
      </c>
      <c r="G80" s="17">
        <v>0.87432600000000005</v>
      </c>
      <c r="H80" s="18">
        <v>1.1000000000000001</v>
      </c>
      <c r="I80" s="19">
        <v>1</v>
      </c>
      <c r="J80" s="20">
        <f t="shared" si="4"/>
        <v>0.96175900000000003</v>
      </c>
      <c r="K80" s="21">
        <f t="shared" si="5"/>
        <v>46453.53</v>
      </c>
      <c r="L80" s="33">
        <f>K80-'[2]СПК_3 ур_1 под'!O77</f>
        <v>0</v>
      </c>
    </row>
    <row r="81" spans="1:12" s="12" customFormat="1" ht="15.75" x14ac:dyDescent="0.25">
      <c r="A81" s="49">
        <v>74</v>
      </c>
      <c r="B81" s="36" t="s">
        <v>462</v>
      </c>
      <c r="C81" s="37" t="s">
        <v>80</v>
      </c>
      <c r="D81" s="43" t="s">
        <v>79</v>
      </c>
      <c r="E81" s="16">
        <f t="shared" si="3"/>
        <v>21000.26</v>
      </c>
      <c r="F81" s="21">
        <v>1.42</v>
      </c>
      <c r="G81" s="17">
        <v>0.87432600000000005</v>
      </c>
      <c r="H81" s="18">
        <v>1.1000000000000001</v>
      </c>
      <c r="I81" s="19">
        <v>1</v>
      </c>
      <c r="J81" s="20">
        <f t="shared" si="4"/>
        <v>0.96175900000000003</v>
      </c>
      <c r="K81" s="21">
        <f t="shared" si="5"/>
        <v>28680.01</v>
      </c>
      <c r="L81" s="33">
        <f>K81-'[2]СПК_3 ур_1 под'!O78</f>
        <v>0</v>
      </c>
    </row>
    <row r="82" spans="1:12" s="12" customFormat="1" ht="15.75" x14ac:dyDescent="0.25">
      <c r="A82" s="49">
        <v>75</v>
      </c>
      <c r="B82" s="36" t="s">
        <v>463</v>
      </c>
      <c r="C82" s="37" t="s">
        <v>81</v>
      </c>
      <c r="D82" s="43" t="s">
        <v>79</v>
      </c>
      <c r="E82" s="16">
        <f t="shared" si="3"/>
        <v>21000.26</v>
      </c>
      <c r="F82" s="21">
        <v>2.81</v>
      </c>
      <c r="G82" s="17">
        <v>1</v>
      </c>
      <c r="H82" s="18">
        <v>1.1000000000000001</v>
      </c>
      <c r="I82" s="19">
        <v>1</v>
      </c>
      <c r="J82" s="20">
        <f t="shared" si="4"/>
        <v>1.1000000000000001</v>
      </c>
      <c r="K82" s="21">
        <f t="shared" si="5"/>
        <v>64911.8</v>
      </c>
      <c r="L82" s="33">
        <f>K82-'[2]СПК_3 ур_1 под'!O79</f>
        <v>0</v>
      </c>
    </row>
    <row r="83" spans="1:12" s="12" customFormat="1" ht="30" x14ac:dyDescent="0.25">
      <c r="A83" s="49">
        <v>76</v>
      </c>
      <c r="B83" s="36" t="s">
        <v>464</v>
      </c>
      <c r="C83" s="37" t="s">
        <v>749</v>
      </c>
      <c r="D83" s="43" t="s">
        <v>79</v>
      </c>
      <c r="E83" s="16">
        <f t="shared" si="3"/>
        <v>21000.26</v>
      </c>
      <c r="F83" s="21">
        <v>3.48</v>
      </c>
      <c r="G83" s="17">
        <v>1</v>
      </c>
      <c r="H83" s="18">
        <v>1.1000000000000001</v>
      </c>
      <c r="I83" s="19">
        <v>1</v>
      </c>
      <c r="J83" s="20">
        <f t="shared" si="4"/>
        <v>1.1000000000000001</v>
      </c>
      <c r="K83" s="21">
        <f t="shared" si="5"/>
        <v>80389</v>
      </c>
      <c r="L83" s="33">
        <f>K83-'[2]СПК_3 ур_1 под'!O80</f>
        <v>0</v>
      </c>
    </row>
    <row r="84" spans="1:12" s="12" customFormat="1" ht="15.75" x14ac:dyDescent="0.25">
      <c r="A84" s="49">
        <v>77</v>
      </c>
      <c r="B84" s="36" t="s">
        <v>465</v>
      </c>
      <c r="C84" s="37" t="s">
        <v>82</v>
      </c>
      <c r="D84" s="43" t="s">
        <v>79</v>
      </c>
      <c r="E84" s="16">
        <f t="shared" si="3"/>
        <v>21000.26</v>
      </c>
      <c r="F84" s="21">
        <v>1.1200000000000001</v>
      </c>
      <c r="G84" s="17">
        <v>0.87432600000000005</v>
      </c>
      <c r="H84" s="18">
        <v>1.1000000000000001</v>
      </c>
      <c r="I84" s="19">
        <v>1</v>
      </c>
      <c r="J84" s="20">
        <f t="shared" si="4"/>
        <v>0.96175900000000003</v>
      </c>
      <c r="K84" s="21">
        <f t="shared" si="5"/>
        <v>22620.85</v>
      </c>
      <c r="L84" s="33">
        <f>K84-'[2]СПК_3 ур_1 под'!O81</f>
        <v>0</v>
      </c>
    </row>
    <row r="85" spans="1:12" s="12" customFormat="1" ht="15.75" x14ac:dyDescent="0.25">
      <c r="A85" s="49">
        <v>78</v>
      </c>
      <c r="B85" s="36" t="s">
        <v>466</v>
      </c>
      <c r="C85" s="37" t="s">
        <v>83</v>
      </c>
      <c r="D85" s="43" t="s">
        <v>79</v>
      </c>
      <c r="E85" s="16">
        <f t="shared" si="3"/>
        <v>21000.26</v>
      </c>
      <c r="F85" s="21">
        <v>2.0099999999999998</v>
      </c>
      <c r="G85" s="17">
        <v>1</v>
      </c>
      <c r="H85" s="18">
        <v>1.1000000000000001</v>
      </c>
      <c r="I85" s="19">
        <v>1</v>
      </c>
      <c r="J85" s="20">
        <f t="shared" si="4"/>
        <v>1.1000000000000001</v>
      </c>
      <c r="K85" s="21">
        <f t="shared" si="5"/>
        <v>46431.57</v>
      </c>
      <c r="L85" s="33">
        <f>K85-'[2]СПК_3 ур_1 под'!O82</f>
        <v>0</v>
      </c>
    </row>
    <row r="86" spans="1:12" s="12" customFormat="1" ht="15.75" x14ac:dyDescent="0.25">
      <c r="A86" s="49">
        <v>79</v>
      </c>
      <c r="B86" s="36" t="s">
        <v>467</v>
      </c>
      <c r="C86" s="37" t="s">
        <v>84</v>
      </c>
      <c r="D86" s="43" t="s">
        <v>79</v>
      </c>
      <c r="E86" s="16">
        <f t="shared" si="3"/>
        <v>21000.26</v>
      </c>
      <c r="F86" s="21">
        <v>1.42</v>
      </c>
      <c r="G86" s="17">
        <v>0.87432600000000005</v>
      </c>
      <c r="H86" s="18">
        <v>1.1000000000000001</v>
      </c>
      <c r="I86" s="19">
        <v>1</v>
      </c>
      <c r="J86" s="20">
        <f t="shared" si="4"/>
        <v>0.96175900000000003</v>
      </c>
      <c r="K86" s="21">
        <f t="shared" si="5"/>
        <v>28680.01</v>
      </c>
      <c r="L86" s="33">
        <f>K86-'[2]СПК_3 ур_1 под'!O83</f>
        <v>0</v>
      </c>
    </row>
    <row r="87" spans="1:12" s="12" customFormat="1" ht="15.75" x14ac:dyDescent="0.25">
      <c r="A87" s="49">
        <v>80</v>
      </c>
      <c r="B87" s="36" t="s">
        <v>468</v>
      </c>
      <c r="C87" s="37" t="s">
        <v>85</v>
      </c>
      <c r="D87" s="43" t="s">
        <v>79</v>
      </c>
      <c r="E87" s="16">
        <f t="shared" si="3"/>
        <v>21000.26</v>
      </c>
      <c r="F87" s="21">
        <v>2.38</v>
      </c>
      <c r="G87" s="17">
        <v>1</v>
      </c>
      <c r="H87" s="18">
        <v>1.1000000000000001</v>
      </c>
      <c r="I87" s="19">
        <v>1</v>
      </c>
      <c r="J87" s="20">
        <f t="shared" si="4"/>
        <v>1.1000000000000001</v>
      </c>
      <c r="K87" s="21">
        <f t="shared" si="5"/>
        <v>54978.68</v>
      </c>
      <c r="L87" s="33">
        <f>K87-'[2]СПК_3 ур_1 под'!O84</f>
        <v>0</v>
      </c>
    </row>
    <row r="88" spans="1:12" s="12" customFormat="1" ht="15.75" x14ac:dyDescent="0.25">
      <c r="A88" s="49">
        <v>81</v>
      </c>
      <c r="B88" s="36" t="s">
        <v>469</v>
      </c>
      <c r="C88" s="37" t="s">
        <v>87</v>
      </c>
      <c r="D88" s="43" t="s">
        <v>86</v>
      </c>
      <c r="E88" s="16">
        <f t="shared" si="3"/>
        <v>21000.26</v>
      </c>
      <c r="F88" s="21">
        <v>0.84</v>
      </c>
      <c r="G88" s="17">
        <v>0.87432600000000005</v>
      </c>
      <c r="H88" s="18">
        <v>1.1000000000000001</v>
      </c>
      <c r="I88" s="19">
        <v>1</v>
      </c>
      <c r="J88" s="20">
        <f t="shared" si="4"/>
        <v>0.96175900000000003</v>
      </c>
      <c r="K88" s="21">
        <f t="shared" si="5"/>
        <v>16965.64</v>
      </c>
      <c r="L88" s="33">
        <f>K88-'[2]СПК_3 ур_1 под'!O85</f>
        <v>0</v>
      </c>
    </row>
    <row r="89" spans="1:12" s="12" customFormat="1" ht="15.75" x14ac:dyDescent="0.25">
      <c r="A89" s="49">
        <v>82</v>
      </c>
      <c r="B89" s="36" t="s">
        <v>470</v>
      </c>
      <c r="C89" s="37" t="s">
        <v>88</v>
      </c>
      <c r="D89" s="43" t="s">
        <v>86</v>
      </c>
      <c r="E89" s="16">
        <f t="shared" si="3"/>
        <v>21000.26</v>
      </c>
      <c r="F89" s="21">
        <v>1.74</v>
      </c>
      <c r="G89" s="17">
        <v>0.87432600000000005</v>
      </c>
      <c r="H89" s="18">
        <v>1.1000000000000001</v>
      </c>
      <c r="I89" s="19">
        <v>1</v>
      </c>
      <c r="J89" s="20">
        <f t="shared" si="4"/>
        <v>0.96175900000000003</v>
      </c>
      <c r="K89" s="21">
        <f t="shared" si="5"/>
        <v>35143.11</v>
      </c>
      <c r="L89" s="33">
        <f>K89-'[2]СПК_3 ур_1 под'!O86</f>
        <v>0</v>
      </c>
    </row>
    <row r="90" spans="1:12" s="12" customFormat="1" ht="15.75" x14ac:dyDescent="0.25">
      <c r="A90" s="49">
        <v>83</v>
      </c>
      <c r="B90" s="36" t="s">
        <v>471</v>
      </c>
      <c r="C90" s="37" t="s">
        <v>89</v>
      </c>
      <c r="D90" s="43" t="s">
        <v>86</v>
      </c>
      <c r="E90" s="16">
        <f t="shared" si="3"/>
        <v>21000.26</v>
      </c>
      <c r="F90" s="21">
        <v>2.4900000000000002</v>
      </c>
      <c r="G90" s="17">
        <v>0.87432600000000005</v>
      </c>
      <c r="H90" s="18">
        <v>1.1000000000000001</v>
      </c>
      <c r="I90" s="19">
        <v>1</v>
      </c>
      <c r="J90" s="20">
        <f t="shared" si="4"/>
        <v>0.96175900000000003</v>
      </c>
      <c r="K90" s="21">
        <f t="shared" si="5"/>
        <v>50291</v>
      </c>
      <c r="L90" s="33">
        <f>K90-'[2]СПК_3 ур_1 под'!O87</f>
        <v>0</v>
      </c>
    </row>
    <row r="91" spans="1:12" s="12" customFormat="1" ht="15.75" x14ac:dyDescent="0.25">
      <c r="A91" s="49">
        <v>84</v>
      </c>
      <c r="B91" s="36" t="s">
        <v>472</v>
      </c>
      <c r="C91" s="37" t="s">
        <v>91</v>
      </c>
      <c r="D91" s="43" t="s">
        <v>90</v>
      </c>
      <c r="E91" s="16">
        <f t="shared" si="3"/>
        <v>21000.26</v>
      </c>
      <c r="F91" s="21">
        <v>0.98</v>
      </c>
      <c r="G91" s="17">
        <v>0.87432600000000005</v>
      </c>
      <c r="H91" s="18">
        <v>1.1000000000000001</v>
      </c>
      <c r="I91" s="19">
        <v>1</v>
      </c>
      <c r="J91" s="20">
        <f t="shared" si="4"/>
        <v>0.96175900000000003</v>
      </c>
      <c r="K91" s="21">
        <f t="shared" si="5"/>
        <v>19793.25</v>
      </c>
      <c r="L91" s="33">
        <f>K91-'[2]СПК_3 ур_1 под'!O88</f>
        <v>0</v>
      </c>
    </row>
    <row r="92" spans="1:12" s="12" customFormat="1" ht="15.75" x14ac:dyDescent="0.25">
      <c r="A92" s="49">
        <v>85</v>
      </c>
      <c r="B92" s="36" t="s">
        <v>473</v>
      </c>
      <c r="C92" s="37" t="s">
        <v>92</v>
      </c>
      <c r="D92" s="43" t="s">
        <v>90</v>
      </c>
      <c r="E92" s="16">
        <f t="shared" si="3"/>
        <v>21000.26</v>
      </c>
      <c r="F92" s="21">
        <v>1.55</v>
      </c>
      <c r="G92" s="17">
        <v>0.87432600000000005</v>
      </c>
      <c r="H92" s="18">
        <v>1.1000000000000001</v>
      </c>
      <c r="I92" s="19">
        <v>1</v>
      </c>
      <c r="J92" s="20">
        <f t="shared" si="4"/>
        <v>0.96175900000000003</v>
      </c>
      <c r="K92" s="21">
        <f t="shared" si="5"/>
        <v>31305.64</v>
      </c>
      <c r="L92" s="33">
        <f>K92-'[2]СПК_3 ур_1 под'!O89</f>
        <v>0</v>
      </c>
    </row>
    <row r="93" spans="1:12" s="12" customFormat="1" ht="15.75" x14ac:dyDescent="0.25">
      <c r="A93" s="49">
        <v>86</v>
      </c>
      <c r="B93" s="36" t="s">
        <v>474</v>
      </c>
      <c r="C93" s="37" t="s">
        <v>93</v>
      </c>
      <c r="D93" s="43" t="s">
        <v>90</v>
      </c>
      <c r="E93" s="16">
        <f t="shared" si="3"/>
        <v>21000.26</v>
      </c>
      <c r="F93" s="21">
        <v>0.84</v>
      </c>
      <c r="G93" s="17">
        <v>0.87432600000000005</v>
      </c>
      <c r="H93" s="18">
        <v>1.1000000000000001</v>
      </c>
      <c r="I93" s="19">
        <v>1</v>
      </c>
      <c r="J93" s="20">
        <f t="shared" si="4"/>
        <v>0.96175900000000003</v>
      </c>
      <c r="K93" s="21">
        <f t="shared" si="5"/>
        <v>16965.64</v>
      </c>
      <c r="L93" s="33">
        <f>K93-'[2]СПК_3 ур_1 под'!O90</f>
        <v>0</v>
      </c>
    </row>
    <row r="94" spans="1:12" s="12" customFormat="1" ht="15.75" x14ac:dyDescent="0.25">
      <c r="A94" s="49">
        <v>87</v>
      </c>
      <c r="B94" s="36" t="s">
        <v>475</v>
      </c>
      <c r="C94" s="37" t="s">
        <v>94</v>
      </c>
      <c r="D94" s="43" t="s">
        <v>90</v>
      </c>
      <c r="E94" s="16">
        <f t="shared" si="3"/>
        <v>21000.26</v>
      </c>
      <c r="F94" s="21">
        <v>1.33</v>
      </c>
      <c r="G94" s="17">
        <v>0.87432600000000005</v>
      </c>
      <c r="H94" s="18">
        <v>1.1000000000000001</v>
      </c>
      <c r="I94" s="19">
        <v>1</v>
      </c>
      <c r="J94" s="20">
        <f t="shared" si="4"/>
        <v>0.96175900000000003</v>
      </c>
      <c r="K94" s="21">
        <f t="shared" si="5"/>
        <v>26862.26</v>
      </c>
      <c r="L94" s="33">
        <f>K94-'[2]СПК_3 ур_1 под'!O91</f>
        <v>0</v>
      </c>
    </row>
    <row r="95" spans="1:12" s="12" customFormat="1" ht="15.75" x14ac:dyDescent="0.25">
      <c r="A95" s="49">
        <v>88</v>
      </c>
      <c r="B95" s="36" t="s">
        <v>476</v>
      </c>
      <c r="C95" s="37" t="s">
        <v>95</v>
      </c>
      <c r="D95" s="43" t="s">
        <v>90</v>
      </c>
      <c r="E95" s="16">
        <f t="shared" si="3"/>
        <v>21000.26</v>
      </c>
      <c r="F95" s="21">
        <v>0.96</v>
      </c>
      <c r="G95" s="17">
        <v>0.87432600000000005</v>
      </c>
      <c r="H95" s="18">
        <v>1.1000000000000001</v>
      </c>
      <c r="I95" s="19">
        <v>1</v>
      </c>
      <c r="J95" s="20">
        <f t="shared" si="4"/>
        <v>0.96175900000000003</v>
      </c>
      <c r="K95" s="21">
        <f t="shared" si="5"/>
        <v>19389.3</v>
      </c>
      <c r="L95" s="33">
        <f>K95-'[2]СПК_3 ур_1 под'!O92</f>
        <v>0</v>
      </c>
    </row>
    <row r="96" spans="1:12" s="12" customFormat="1" ht="15.75" x14ac:dyDescent="0.25">
      <c r="A96" s="49">
        <v>89</v>
      </c>
      <c r="B96" s="36" t="s">
        <v>477</v>
      </c>
      <c r="C96" s="37" t="s">
        <v>96</v>
      </c>
      <c r="D96" s="43" t="s">
        <v>90</v>
      </c>
      <c r="E96" s="16">
        <f t="shared" si="3"/>
        <v>21000.26</v>
      </c>
      <c r="F96" s="21">
        <v>2.0099999999999998</v>
      </c>
      <c r="G96" s="17">
        <v>0.87432600000000005</v>
      </c>
      <c r="H96" s="18">
        <v>1.1000000000000001</v>
      </c>
      <c r="I96" s="19">
        <v>1</v>
      </c>
      <c r="J96" s="20">
        <f t="shared" si="4"/>
        <v>0.96175900000000003</v>
      </c>
      <c r="K96" s="21">
        <f t="shared" si="5"/>
        <v>40596.35</v>
      </c>
      <c r="L96" s="33">
        <f>K96-'[2]СПК_3 ур_1 под'!O93</f>
        <v>0</v>
      </c>
    </row>
    <row r="97" spans="1:12" s="12" customFormat="1" ht="15.75" x14ac:dyDescent="0.25">
      <c r="A97" s="49">
        <v>90</v>
      </c>
      <c r="B97" s="36" t="s">
        <v>478</v>
      </c>
      <c r="C97" s="37" t="s">
        <v>97</v>
      </c>
      <c r="D97" s="43" t="s">
        <v>90</v>
      </c>
      <c r="E97" s="16">
        <f t="shared" si="3"/>
        <v>21000.26</v>
      </c>
      <c r="F97" s="21">
        <v>1.02</v>
      </c>
      <c r="G97" s="17">
        <v>0.87432600000000005</v>
      </c>
      <c r="H97" s="18">
        <v>1.1000000000000001</v>
      </c>
      <c r="I97" s="19">
        <v>1</v>
      </c>
      <c r="J97" s="20">
        <f t="shared" si="4"/>
        <v>0.96175900000000003</v>
      </c>
      <c r="K97" s="21">
        <f t="shared" si="5"/>
        <v>20601.13</v>
      </c>
      <c r="L97" s="33">
        <f>K97-'[2]СПК_3 ур_1 под'!O94</f>
        <v>0</v>
      </c>
    </row>
    <row r="98" spans="1:12" s="12" customFormat="1" ht="30" x14ac:dyDescent="0.25">
      <c r="A98" s="49">
        <v>91</v>
      </c>
      <c r="B98" s="36" t="s">
        <v>479</v>
      </c>
      <c r="C98" s="37" t="s">
        <v>750</v>
      </c>
      <c r="D98" s="43" t="s">
        <v>90</v>
      </c>
      <c r="E98" s="16">
        <f t="shared" si="3"/>
        <v>21000.26</v>
      </c>
      <c r="F98" s="21">
        <v>1.61</v>
      </c>
      <c r="G98" s="17">
        <v>0.87432600000000005</v>
      </c>
      <c r="H98" s="18">
        <v>1</v>
      </c>
      <c r="I98" s="19">
        <v>1</v>
      </c>
      <c r="J98" s="20">
        <f t="shared" si="4"/>
        <v>0.87432600000000005</v>
      </c>
      <c r="K98" s="21">
        <f t="shared" si="5"/>
        <v>29561.33</v>
      </c>
      <c r="L98" s="33">
        <f>K98-'[2]СПК_3 ур_1 под'!O95</f>
        <v>0</v>
      </c>
    </row>
    <row r="99" spans="1:12" s="12" customFormat="1" ht="30" x14ac:dyDescent="0.25">
      <c r="A99" s="49">
        <v>92</v>
      </c>
      <c r="B99" s="36" t="s">
        <v>480</v>
      </c>
      <c r="C99" s="37" t="s">
        <v>751</v>
      </c>
      <c r="D99" s="43" t="s">
        <v>90</v>
      </c>
      <c r="E99" s="16">
        <f t="shared" si="3"/>
        <v>21000.26</v>
      </c>
      <c r="F99" s="21">
        <v>2.0499999999999998</v>
      </c>
      <c r="G99" s="17">
        <v>0.87432600000000005</v>
      </c>
      <c r="H99" s="18">
        <v>1</v>
      </c>
      <c r="I99" s="19">
        <v>1</v>
      </c>
      <c r="J99" s="20">
        <f t="shared" si="4"/>
        <v>0.87432600000000005</v>
      </c>
      <c r="K99" s="21">
        <f t="shared" si="5"/>
        <v>37640.199999999997</v>
      </c>
      <c r="L99" s="33">
        <f>K99-'[2]СПК_3 ур_1 под'!O96</f>
        <v>0</v>
      </c>
    </row>
    <row r="100" spans="1:12" s="12" customFormat="1" ht="15.75" x14ac:dyDescent="0.25">
      <c r="A100" s="49">
        <v>93</v>
      </c>
      <c r="B100" s="36" t="s">
        <v>481</v>
      </c>
      <c r="C100" s="37" t="s">
        <v>98</v>
      </c>
      <c r="D100" s="43" t="s">
        <v>90</v>
      </c>
      <c r="E100" s="16">
        <f t="shared" si="3"/>
        <v>21000.26</v>
      </c>
      <c r="F100" s="21">
        <v>0.74</v>
      </c>
      <c r="G100" s="17">
        <v>1.4</v>
      </c>
      <c r="H100" s="18">
        <v>1.1000000000000001</v>
      </c>
      <c r="I100" s="19">
        <v>1</v>
      </c>
      <c r="J100" s="20">
        <f t="shared" si="4"/>
        <v>1.54</v>
      </c>
      <c r="K100" s="21">
        <f t="shared" si="5"/>
        <v>23931.9</v>
      </c>
      <c r="L100" s="33">
        <f>K100-'[2]СПК_3 ур_1 под'!O97</f>
        <v>0</v>
      </c>
    </row>
    <row r="101" spans="1:12" s="12" customFormat="1" ht="15.75" x14ac:dyDescent="0.25">
      <c r="A101" s="49">
        <v>94</v>
      </c>
      <c r="B101" s="36" t="s">
        <v>482</v>
      </c>
      <c r="C101" s="37" t="s">
        <v>99</v>
      </c>
      <c r="D101" s="43" t="s">
        <v>90</v>
      </c>
      <c r="E101" s="16">
        <f t="shared" si="3"/>
        <v>21000.26</v>
      </c>
      <c r="F101" s="21">
        <v>0.99</v>
      </c>
      <c r="G101" s="17">
        <v>0.87432600000000005</v>
      </c>
      <c r="H101" s="18">
        <v>1.1000000000000001</v>
      </c>
      <c r="I101" s="19">
        <v>1</v>
      </c>
      <c r="J101" s="20">
        <f t="shared" si="4"/>
        <v>0.96175900000000003</v>
      </c>
      <c r="K101" s="21">
        <f t="shared" si="5"/>
        <v>19995.22</v>
      </c>
      <c r="L101" s="33">
        <f>K101-'[2]СПК_3 ур_1 под'!O98</f>
        <v>0</v>
      </c>
    </row>
    <row r="102" spans="1:12" s="12" customFormat="1" ht="15.75" x14ac:dyDescent="0.25">
      <c r="A102" s="49">
        <v>95</v>
      </c>
      <c r="B102" s="36" t="s">
        <v>483</v>
      </c>
      <c r="C102" s="37" t="s">
        <v>100</v>
      </c>
      <c r="D102" s="43" t="s">
        <v>90</v>
      </c>
      <c r="E102" s="16">
        <f t="shared" si="3"/>
        <v>21000.26</v>
      </c>
      <c r="F102" s="21">
        <v>1.1499999999999999</v>
      </c>
      <c r="G102" s="17">
        <v>1.4</v>
      </c>
      <c r="H102" s="18">
        <v>1.1000000000000001</v>
      </c>
      <c r="I102" s="19">
        <v>1</v>
      </c>
      <c r="J102" s="20">
        <f t="shared" si="4"/>
        <v>1.54</v>
      </c>
      <c r="K102" s="21">
        <f t="shared" si="5"/>
        <v>37191.46</v>
      </c>
      <c r="L102" s="33">
        <f>K102-'[2]СПК_3 ур_1 под'!O99</f>
        <v>0</v>
      </c>
    </row>
    <row r="103" spans="1:12" s="12" customFormat="1" ht="15.75" x14ac:dyDescent="0.25">
      <c r="A103" s="49">
        <v>96</v>
      </c>
      <c r="B103" s="36" t="s">
        <v>484</v>
      </c>
      <c r="C103" s="37" t="s">
        <v>101</v>
      </c>
      <c r="D103" s="43" t="s">
        <v>90</v>
      </c>
      <c r="E103" s="16">
        <f t="shared" si="3"/>
        <v>21000.26</v>
      </c>
      <c r="F103" s="21">
        <v>2.82</v>
      </c>
      <c r="G103" s="17">
        <v>0.87432600000000005</v>
      </c>
      <c r="H103" s="18">
        <v>1.1000000000000001</v>
      </c>
      <c r="I103" s="19">
        <v>1</v>
      </c>
      <c r="J103" s="20">
        <f t="shared" si="4"/>
        <v>0.96175900000000003</v>
      </c>
      <c r="K103" s="21">
        <f t="shared" si="5"/>
        <v>56956.07</v>
      </c>
      <c r="L103" s="33">
        <f>K103-'[2]СПК_3 ур_1 под'!O100</f>
        <v>0</v>
      </c>
    </row>
    <row r="104" spans="1:12" s="12" customFormat="1" ht="15.75" x14ac:dyDescent="0.25">
      <c r="A104" s="49">
        <v>97</v>
      </c>
      <c r="B104" s="36" t="s">
        <v>485</v>
      </c>
      <c r="C104" s="37" t="s">
        <v>102</v>
      </c>
      <c r="D104" s="43" t="s">
        <v>90</v>
      </c>
      <c r="E104" s="16">
        <f t="shared" si="3"/>
        <v>21000.26</v>
      </c>
      <c r="F104" s="21">
        <v>2.52</v>
      </c>
      <c r="G104" s="17">
        <v>1.4</v>
      </c>
      <c r="H104" s="18">
        <v>1.1000000000000001</v>
      </c>
      <c r="I104" s="19">
        <v>1</v>
      </c>
      <c r="J104" s="20">
        <f t="shared" si="4"/>
        <v>1.54</v>
      </c>
      <c r="K104" s="21">
        <f t="shared" si="5"/>
        <v>81497.81</v>
      </c>
      <c r="L104" s="33">
        <f>K104-'[2]СПК_3 ур_1 под'!O101</f>
        <v>0</v>
      </c>
    </row>
    <row r="105" spans="1:12" s="12" customFormat="1" ht="15.75" x14ac:dyDescent="0.25">
      <c r="A105" s="49">
        <v>98</v>
      </c>
      <c r="B105" s="36" t="s">
        <v>486</v>
      </c>
      <c r="C105" s="37" t="s">
        <v>103</v>
      </c>
      <c r="D105" s="43" t="s">
        <v>90</v>
      </c>
      <c r="E105" s="16">
        <f t="shared" si="3"/>
        <v>21000.26</v>
      </c>
      <c r="F105" s="21">
        <v>3.12</v>
      </c>
      <c r="G105" s="17">
        <v>1</v>
      </c>
      <c r="H105" s="18">
        <v>1.1000000000000001</v>
      </c>
      <c r="I105" s="19">
        <v>1</v>
      </c>
      <c r="J105" s="20">
        <f t="shared" si="4"/>
        <v>1.1000000000000001</v>
      </c>
      <c r="K105" s="21">
        <f t="shared" si="5"/>
        <v>72072.89</v>
      </c>
      <c r="L105" s="33">
        <f>K105-'[2]СПК_3 ур_1 под'!O102</f>
        <v>0</v>
      </c>
    </row>
    <row r="106" spans="1:12" s="12" customFormat="1" ht="15.75" x14ac:dyDescent="0.25">
      <c r="A106" s="49">
        <v>99</v>
      </c>
      <c r="B106" s="36" t="s">
        <v>487</v>
      </c>
      <c r="C106" s="37" t="s">
        <v>104</v>
      </c>
      <c r="D106" s="43" t="s">
        <v>90</v>
      </c>
      <c r="E106" s="16">
        <f t="shared" si="3"/>
        <v>21000.26</v>
      </c>
      <c r="F106" s="21">
        <v>4.51</v>
      </c>
      <c r="G106" s="17">
        <v>1</v>
      </c>
      <c r="H106" s="18">
        <v>1.1000000000000001</v>
      </c>
      <c r="I106" s="19">
        <v>1</v>
      </c>
      <c r="J106" s="20">
        <f t="shared" si="4"/>
        <v>1.1000000000000001</v>
      </c>
      <c r="K106" s="21">
        <f t="shared" si="5"/>
        <v>104182.29</v>
      </c>
      <c r="L106" s="33">
        <f>K106-'[2]СПК_3 ур_1 под'!O103</f>
        <v>0</v>
      </c>
    </row>
    <row r="107" spans="1:12" s="12" customFormat="1" ht="15.75" x14ac:dyDescent="0.25">
      <c r="A107" s="49">
        <v>100</v>
      </c>
      <c r="B107" s="36" t="s">
        <v>488</v>
      </c>
      <c r="C107" s="37" t="s">
        <v>105</v>
      </c>
      <c r="D107" s="43" t="s">
        <v>90</v>
      </c>
      <c r="E107" s="16">
        <f t="shared" si="3"/>
        <v>21000.26</v>
      </c>
      <c r="F107" s="21">
        <v>0.82</v>
      </c>
      <c r="G107" s="17">
        <v>1.4</v>
      </c>
      <c r="H107" s="18">
        <v>1.1000000000000001</v>
      </c>
      <c r="I107" s="19">
        <v>1</v>
      </c>
      <c r="J107" s="20">
        <f t="shared" si="4"/>
        <v>1.54</v>
      </c>
      <c r="K107" s="21">
        <f t="shared" si="5"/>
        <v>26519.13</v>
      </c>
      <c r="L107" s="33">
        <f>K107-'[2]СПК_3 ур_1 под'!O104</f>
        <v>0</v>
      </c>
    </row>
    <row r="108" spans="1:12" s="12" customFormat="1" ht="15.75" x14ac:dyDescent="0.25">
      <c r="A108" s="49">
        <v>101</v>
      </c>
      <c r="B108" s="36" t="s">
        <v>489</v>
      </c>
      <c r="C108" s="37" t="s">
        <v>107</v>
      </c>
      <c r="D108" s="43" t="s">
        <v>106</v>
      </c>
      <c r="E108" s="16">
        <f t="shared" si="3"/>
        <v>21000.26</v>
      </c>
      <c r="F108" s="21">
        <v>0.98</v>
      </c>
      <c r="G108" s="17">
        <v>0.87432600000000005</v>
      </c>
      <c r="H108" s="18">
        <v>1.1000000000000001</v>
      </c>
      <c r="I108" s="19">
        <v>1</v>
      </c>
      <c r="J108" s="20">
        <f t="shared" si="4"/>
        <v>0.96175900000000003</v>
      </c>
      <c r="K108" s="21">
        <f t="shared" si="5"/>
        <v>19793.25</v>
      </c>
      <c r="L108" s="33">
        <f>K108-'[2]СПК_3 ур_1 под'!O105</f>
        <v>0</v>
      </c>
    </row>
    <row r="109" spans="1:12" s="12" customFormat="1" ht="15.75" x14ac:dyDescent="0.25">
      <c r="A109" s="49">
        <v>102</v>
      </c>
      <c r="B109" s="36" t="s">
        <v>490</v>
      </c>
      <c r="C109" s="37" t="s">
        <v>108</v>
      </c>
      <c r="D109" s="43" t="s">
        <v>106</v>
      </c>
      <c r="E109" s="16">
        <f t="shared" si="3"/>
        <v>21000.26</v>
      </c>
      <c r="F109" s="21">
        <v>1.49</v>
      </c>
      <c r="G109" s="17">
        <v>0.87432600000000005</v>
      </c>
      <c r="H109" s="18">
        <v>1.1000000000000001</v>
      </c>
      <c r="I109" s="19">
        <v>1</v>
      </c>
      <c r="J109" s="20">
        <f t="shared" si="4"/>
        <v>0.96175900000000003</v>
      </c>
      <c r="K109" s="21">
        <f t="shared" si="5"/>
        <v>30093.81</v>
      </c>
      <c r="L109" s="33">
        <f>K109-'[2]СПК_3 ур_1 под'!O106</f>
        <v>0</v>
      </c>
    </row>
    <row r="110" spans="1:12" s="12" customFormat="1" ht="15.75" x14ac:dyDescent="0.25">
      <c r="A110" s="49">
        <v>103</v>
      </c>
      <c r="B110" s="36" t="s">
        <v>491</v>
      </c>
      <c r="C110" s="37" t="s">
        <v>109</v>
      </c>
      <c r="D110" s="43" t="s">
        <v>106</v>
      </c>
      <c r="E110" s="16">
        <f t="shared" si="3"/>
        <v>21000.26</v>
      </c>
      <c r="F110" s="21">
        <v>0.68</v>
      </c>
      <c r="G110" s="17">
        <v>0.87432600000000005</v>
      </c>
      <c r="H110" s="18">
        <v>1</v>
      </c>
      <c r="I110" s="19">
        <v>1</v>
      </c>
      <c r="J110" s="20">
        <f t="shared" si="4"/>
        <v>0.87432600000000005</v>
      </c>
      <c r="K110" s="21">
        <f t="shared" si="5"/>
        <v>12485.53</v>
      </c>
      <c r="L110" s="33">
        <f>K110-'[2]СПК_3 ур_1 под'!O107</f>
        <v>0</v>
      </c>
    </row>
    <row r="111" spans="1:12" s="12" customFormat="1" ht="15.75" x14ac:dyDescent="0.25">
      <c r="A111" s="49">
        <v>104</v>
      </c>
      <c r="B111" s="36" t="s">
        <v>492</v>
      </c>
      <c r="C111" s="37" t="s">
        <v>110</v>
      </c>
      <c r="D111" s="43" t="s">
        <v>106</v>
      </c>
      <c r="E111" s="16">
        <f t="shared" si="3"/>
        <v>21000.26</v>
      </c>
      <c r="F111" s="21">
        <v>1.01</v>
      </c>
      <c r="G111" s="17">
        <v>0.87432600000000005</v>
      </c>
      <c r="H111" s="18">
        <v>1.1000000000000001</v>
      </c>
      <c r="I111" s="19">
        <v>1</v>
      </c>
      <c r="J111" s="20">
        <f t="shared" si="4"/>
        <v>0.96175900000000003</v>
      </c>
      <c r="K111" s="21">
        <f t="shared" si="5"/>
        <v>20399.16</v>
      </c>
      <c r="L111" s="33">
        <f>K111-'[2]СПК_3 ур_1 под'!O108</f>
        <v>0</v>
      </c>
    </row>
    <row r="112" spans="1:12" s="12" customFormat="1" ht="15.75" x14ac:dyDescent="0.25">
      <c r="A112" s="49">
        <v>105</v>
      </c>
      <c r="B112" s="36" t="s">
        <v>493</v>
      </c>
      <c r="C112" s="37" t="s">
        <v>111</v>
      </c>
      <c r="D112" s="43" t="s">
        <v>106</v>
      </c>
      <c r="E112" s="16">
        <f t="shared" si="3"/>
        <v>21000.26</v>
      </c>
      <c r="F112" s="21">
        <v>0.4</v>
      </c>
      <c r="G112" s="17">
        <v>0.87432600000000005</v>
      </c>
      <c r="H112" s="18">
        <v>1.1000000000000001</v>
      </c>
      <c r="I112" s="19">
        <v>1</v>
      </c>
      <c r="J112" s="20">
        <f t="shared" si="4"/>
        <v>0.96175900000000003</v>
      </c>
      <c r="K112" s="21">
        <f t="shared" si="5"/>
        <v>8078.88</v>
      </c>
      <c r="L112" s="33">
        <f>K112-'[2]СПК_3 ур_1 под'!O109</f>
        <v>0</v>
      </c>
    </row>
    <row r="113" spans="1:12" s="12" customFormat="1" ht="15.75" x14ac:dyDescent="0.25">
      <c r="A113" s="49">
        <v>106</v>
      </c>
      <c r="B113" s="36" t="s">
        <v>494</v>
      </c>
      <c r="C113" s="37" t="s">
        <v>112</v>
      </c>
      <c r="D113" s="43" t="s">
        <v>106</v>
      </c>
      <c r="E113" s="16">
        <f t="shared" si="3"/>
        <v>21000.26</v>
      </c>
      <c r="F113" s="21">
        <v>1.54</v>
      </c>
      <c r="G113" s="17">
        <v>0.87432600000000005</v>
      </c>
      <c r="H113" s="18">
        <v>1.1000000000000001</v>
      </c>
      <c r="I113" s="19">
        <v>1</v>
      </c>
      <c r="J113" s="20">
        <f t="shared" si="4"/>
        <v>0.96175900000000003</v>
      </c>
      <c r="K113" s="21">
        <f t="shared" si="5"/>
        <v>31103.67</v>
      </c>
      <c r="L113" s="33">
        <f>K113-'[2]СПК_3 ур_1 под'!O110</f>
        <v>0</v>
      </c>
    </row>
    <row r="114" spans="1:12" s="12" customFormat="1" ht="15.75" x14ac:dyDescent="0.25">
      <c r="A114" s="49">
        <v>107</v>
      </c>
      <c r="B114" s="36" t="s">
        <v>495</v>
      </c>
      <c r="C114" s="37" t="s">
        <v>113</v>
      </c>
      <c r="D114" s="43" t="s">
        <v>106</v>
      </c>
      <c r="E114" s="16">
        <f t="shared" si="3"/>
        <v>21000.26</v>
      </c>
      <c r="F114" s="21">
        <v>4.13</v>
      </c>
      <c r="G114" s="17">
        <v>0.87432600000000005</v>
      </c>
      <c r="H114" s="18">
        <v>1.1000000000000001</v>
      </c>
      <c r="I114" s="19">
        <v>1</v>
      </c>
      <c r="J114" s="20">
        <f t="shared" si="4"/>
        <v>0.96175900000000003</v>
      </c>
      <c r="K114" s="21">
        <f t="shared" si="5"/>
        <v>83414.39</v>
      </c>
      <c r="L114" s="33">
        <f>K114-'[2]СПК_3 ур_1 под'!O111</f>
        <v>0</v>
      </c>
    </row>
    <row r="115" spans="1:12" s="12" customFormat="1" ht="15.75" x14ac:dyDescent="0.25">
      <c r="A115" s="49">
        <v>108</v>
      </c>
      <c r="B115" s="36" t="s">
        <v>496</v>
      </c>
      <c r="C115" s="37" t="s">
        <v>114</v>
      </c>
      <c r="D115" s="43" t="s">
        <v>106</v>
      </c>
      <c r="E115" s="16">
        <f t="shared" si="3"/>
        <v>21000.26</v>
      </c>
      <c r="F115" s="21">
        <v>5.82</v>
      </c>
      <c r="G115" s="17">
        <v>0.87432600000000005</v>
      </c>
      <c r="H115" s="18">
        <v>1.1000000000000001</v>
      </c>
      <c r="I115" s="19">
        <v>1</v>
      </c>
      <c r="J115" s="20">
        <f t="shared" si="4"/>
        <v>0.96175900000000003</v>
      </c>
      <c r="K115" s="21">
        <f t="shared" si="5"/>
        <v>117547.64</v>
      </c>
      <c r="L115" s="33">
        <f>K115-'[2]СПК_3 ур_1 под'!O112</f>
        <v>0</v>
      </c>
    </row>
    <row r="116" spans="1:12" s="12" customFormat="1" ht="15.75" x14ac:dyDescent="0.25">
      <c r="A116" s="49">
        <v>109</v>
      </c>
      <c r="B116" s="36" t="s">
        <v>497</v>
      </c>
      <c r="C116" s="37" t="s">
        <v>115</v>
      </c>
      <c r="D116" s="43" t="s">
        <v>106</v>
      </c>
      <c r="E116" s="16">
        <f t="shared" si="3"/>
        <v>21000.26</v>
      </c>
      <c r="F116" s="21">
        <v>1.41</v>
      </c>
      <c r="G116" s="17">
        <v>0.87432600000000005</v>
      </c>
      <c r="H116" s="18">
        <v>1.1000000000000001</v>
      </c>
      <c r="I116" s="19">
        <v>1</v>
      </c>
      <c r="J116" s="20">
        <f t="shared" si="4"/>
        <v>0.96175900000000003</v>
      </c>
      <c r="K116" s="21">
        <f t="shared" si="5"/>
        <v>28478.04</v>
      </c>
      <c r="L116" s="33">
        <f>K116-'[2]СПК_3 ур_1 под'!O113</f>
        <v>0</v>
      </c>
    </row>
    <row r="117" spans="1:12" s="12" customFormat="1" ht="15.75" x14ac:dyDescent="0.25">
      <c r="A117" s="49">
        <v>110</v>
      </c>
      <c r="B117" s="36" t="s">
        <v>498</v>
      </c>
      <c r="C117" s="37" t="s">
        <v>116</v>
      </c>
      <c r="D117" s="43" t="s">
        <v>106</v>
      </c>
      <c r="E117" s="16">
        <f t="shared" si="3"/>
        <v>21000.26</v>
      </c>
      <c r="F117" s="21">
        <v>2.19</v>
      </c>
      <c r="G117" s="17">
        <v>0.87432600000000005</v>
      </c>
      <c r="H117" s="18">
        <v>1.1000000000000001</v>
      </c>
      <c r="I117" s="19">
        <v>1</v>
      </c>
      <c r="J117" s="20">
        <f t="shared" si="4"/>
        <v>0.96175900000000003</v>
      </c>
      <c r="K117" s="21">
        <f t="shared" si="5"/>
        <v>44231.839999999997</v>
      </c>
      <c r="L117" s="33">
        <f>K117-'[2]СПК_3 ур_1 под'!O114</f>
        <v>0</v>
      </c>
    </row>
    <row r="118" spans="1:12" s="12" customFormat="1" ht="15.75" x14ac:dyDescent="0.25">
      <c r="A118" s="49">
        <v>111</v>
      </c>
      <c r="B118" s="36" t="s">
        <v>499</v>
      </c>
      <c r="C118" s="37" t="s">
        <v>117</v>
      </c>
      <c r="D118" s="43" t="s">
        <v>106</v>
      </c>
      <c r="E118" s="16">
        <f t="shared" si="3"/>
        <v>21000.26</v>
      </c>
      <c r="F118" s="21">
        <v>2.42</v>
      </c>
      <c r="G118" s="17">
        <v>0.87432600000000005</v>
      </c>
      <c r="H118" s="18">
        <v>1.1000000000000001</v>
      </c>
      <c r="I118" s="19">
        <v>1</v>
      </c>
      <c r="J118" s="20">
        <f t="shared" si="4"/>
        <v>0.96175900000000003</v>
      </c>
      <c r="K118" s="21">
        <f t="shared" si="5"/>
        <v>48877.2</v>
      </c>
      <c r="L118" s="33">
        <f>K118-'[2]СПК_3 ур_1 под'!O115</f>
        <v>0</v>
      </c>
    </row>
    <row r="119" spans="1:12" s="12" customFormat="1" ht="15.75" x14ac:dyDescent="0.25">
      <c r="A119" s="49">
        <v>112</v>
      </c>
      <c r="B119" s="36" t="s">
        <v>500</v>
      </c>
      <c r="C119" s="37" t="s">
        <v>118</v>
      </c>
      <c r="D119" s="43" t="s">
        <v>106</v>
      </c>
      <c r="E119" s="16">
        <f t="shared" si="3"/>
        <v>21000.26</v>
      </c>
      <c r="F119" s="21">
        <v>1.02</v>
      </c>
      <c r="G119" s="17">
        <v>0.87432600000000005</v>
      </c>
      <c r="H119" s="18">
        <v>1.1000000000000001</v>
      </c>
      <c r="I119" s="19">
        <v>1</v>
      </c>
      <c r="J119" s="20">
        <f t="shared" si="4"/>
        <v>0.96175900000000003</v>
      </c>
      <c r="K119" s="21">
        <f t="shared" si="5"/>
        <v>20601.13</v>
      </c>
      <c r="L119" s="33">
        <f>K119-'[2]СПК_3 ур_1 под'!O116</f>
        <v>0</v>
      </c>
    </row>
    <row r="120" spans="1:12" s="12" customFormat="1" ht="15.75" x14ac:dyDescent="0.25">
      <c r="A120" s="49">
        <v>113</v>
      </c>
      <c r="B120" s="36" t="s">
        <v>501</v>
      </c>
      <c r="C120" s="37" t="s">
        <v>120</v>
      </c>
      <c r="D120" s="43" t="s">
        <v>119</v>
      </c>
      <c r="E120" s="16">
        <f t="shared" si="3"/>
        <v>21000.26</v>
      </c>
      <c r="F120" s="21">
        <v>4.21</v>
      </c>
      <c r="G120" s="17">
        <v>1</v>
      </c>
      <c r="H120" s="18">
        <v>1.1000000000000001</v>
      </c>
      <c r="I120" s="19">
        <v>1</v>
      </c>
      <c r="J120" s="20">
        <f t="shared" si="4"/>
        <v>1.1000000000000001</v>
      </c>
      <c r="K120" s="21">
        <f t="shared" si="5"/>
        <v>97252.2</v>
      </c>
      <c r="L120" s="33">
        <f>K120-'[2]СПК_3 ур_1 под'!O117</f>
        <v>0</v>
      </c>
    </row>
    <row r="121" spans="1:12" s="12" customFormat="1" ht="15.75" x14ac:dyDescent="0.25">
      <c r="A121" s="49">
        <v>114</v>
      </c>
      <c r="B121" s="36" t="s">
        <v>502</v>
      </c>
      <c r="C121" s="37" t="s">
        <v>121</v>
      </c>
      <c r="D121" s="43" t="s">
        <v>119</v>
      </c>
      <c r="E121" s="16">
        <f t="shared" si="3"/>
        <v>21000.26</v>
      </c>
      <c r="F121" s="21">
        <v>16.02</v>
      </c>
      <c r="G121" s="17">
        <v>1</v>
      </c>
      <c r="H121" s="18">
        <v>1.1000000000000001</v>
      </c>
      <c r="I121" s="19">
        <v>1</v>
      </c>
      <c r="J121" s="20">
        <f t="shared" si="4"/>
        <v>1.1000000000000001</v>
      </c>
      <c r="K121" s="21">
        <f t="shared" si="5"/>
        <v>370066.58</v>
      </c>
      <c r="L121" s="33">
        <f>K121-'[2]СПК_3 ур_1 под'!O118</f>
        <v>0</v>
      </c>
    </row>
    <row r="122" spans="1:12" s="12" customFormat="1" ht="30" x14ac:dyDescent="0.25">
      <c r="A122" s="49">
        <v>115</v>
      </c>
      <c r="B122" s="36" t="s">
        <v>503</v>
      </c>
      <c r="C122" s="37" t="s">
        <v>122</v>
      </c>
      <c r="D122" s="43" t="s">
        <v>119</v>
      </c>
      <c r="E122" s="16">
        <f t="shared" si="3"/>
        <v>21000.26</v>
      </c>
      <c r="F122" s="21">
        <v>7.4</v>
      </c>
      <c r="G122" s="17">
        <v>1</v>
      </c>
      <c r="H122" s="18">
        <v>1.1000000000000001</v>
      </c>
      <c r="I122" s="19">
        <v>1</v>
      </c>
      <c r="J122" s="20">
        <f t="shared" si="4"/>
        <v>1.1000000000000001</v>
      </c>
      <c r="K122" s="21">
        <f t="shared" si="5"/>
        <v>170942.12</v>
      </c>
      <c r="L122" s="33">
        <f>K122-'[2]СПК_3 ур_1 под'!O119</f>
        <v>0</v>
      </c>
    </row>
    <row r="123" spans="1:12" s="12" customFormat="1" ht="15.75" x14ac:dyDescent="0.25">
      <c r="A123" s="49">
        <v>116</v>
      </c>
      <c r="B123" s="36" t="s">
        <v>504</v>
      </c>
      <c r="C123" s="37" t="s">
        <v>123</v>
      </c>
      <c r="D123" s="43" t="s">
        <v>119</v>
      </c>
      <c r="E123" s="16">
        <f t="shared" si="3"/>
        <v>21000.26</v>
      </c>
      <c r="F123" s="21">
        <v>1.92</v>
      </c>
      <c r="G123" s="17">
        <v>0.87432600000000005</v>
      </c>
      <c r="H123" s="18">
        <v>1.1000000000000001</v>
      </c>
      <c r="I123" s="19">
        <v>1</v>
      </c>
      <c r="J123" s="20">
        <f t="shared" si="4"/>
        <v>0.96175900000000003</v>
      </c>
      <c r="K123" s="21">
        <f t="shared" si="5"/>
        <v>38778.6</v>
      </c>
      <c r="L123" s="33">
        <f>K123-'[2]СПК_3 ур_1 под'!O120</f>
        <v>0</v>
      </c>
    </row>
    <row r="124" spans="1:12" s="12" customFormat="1" ht="15.75" x14ac:dyDescent="0.25">
      <c r="A124" s="49">
        <v>117</v>
      </c>
      <c r="B124" s="36" t="s">
        <v>505</v>
      </c>
      <c r="C124" s="37" t="s">
        <v>124</v>
      </c>
      <c r="D124" s="43" t="s">
        <v>119</v>
      </c>
      <c r="E124" s="16">
        <f t="shared" si="3"/>
        <v>21000.26</v>
      </c>
      <c r="F124" s="21">
        <v>1.39</v>
      </c>
      <c r="G124" s="17">
        <v>0.87432600000000005</v>
      </c>
      <c r="H124" s="18">
        <v>1.1000000000000001</v>
      </c>
      <c r="I124" s="19">
        <v>1</v>
      </c>
      <c r="J124" s="20">
        <f t="shared" si="4"/>
        <v>0.96175900000000003</v>
      </c>
      <c r="K124" s="21">
        <f t="shared" si="5"/>
        <v>28074.09</v>
      </c>
      <c r="L124" s="33">
        <f>K124-'[2]СПК_3 ур_1 под'!O121</f>
        <v>0</v>
      </c>
    </row>
    <row r="125" spans="1:12" s="12" customFormat="1" ht="15.75" x14ac:dyDescent="0.25">
      <c r="A125" s="49">
        <v>118</v>
      </c>
      <c r="B125" s="36" t="s">
        <v>506</v>
      </c>
      <c r="C125" s="37" t="s">
        <v>125</v>
      </c>
      <c r="D125" s="43" t="s">
        <v>119</v>
      </c>
      <c r="E125" s="16">
        <f t="shared" si="3"/>
        <v>21000.26</v>
      </c>
      <c r="F125" s="21">
        <v>1.89</v>
      </c>
      <c r="G125" s="17">
        <v>0.87432600000000005</v>
      </c>
      <c r="H125" s="18">
        <v>1.1000000000000001</v>
      </c>
      <c r="I125" s="19">
        <v>1</v>
      </c>
      <c r="J125" s="20">
        <f t="shared" si="4"/>
        <v>0.96175900000000003</v>
      </c>
      <c r="K125" s="21">
        <f t="shared" si="5"/>
        <v>38172.69</v>
      </c>
      <c r="L125" s="33">
        <f>K125-'[2]СПК_3 ур_1 под'!O122</f>
        <v>0</v>
      </c>
    </row>
    <row r="126" spans="1:12" s="12" customFormat="1" ht="15.75" x14ac:dyDescent="0.25">
      <c r="A126" s="49">
        <v>119</v>
      </c>
      <c r="B126" s="36" t="s">
        <v>507</v>
      </c>
      <c r="C126" s="37" t="s">
        <v>126</v>
      </c>
      <c r="D126" s="43" t="s">
        <v>119</v>
      </c>
      <c r="E126" s="16">
        <f t="shared" si="3"/>
        <v>21000.26</v>
      </c>
      <c r="F126" s="21">
        <v>2.56</v>
      </c>
      <c r="G126" s="17">
        <v>0.87432600000000005</v>
      </c>
      <c r="H126" s="18">
        <v>1.1000000000000001</v>
      </c>
      <c r="I126" s="19">
        <v>1</v>
      </c>
      <c r="J126" s="20">
        <f t="shared" si="4"/>
        <v>0.96175900000000003</v>
      </c>
      <c r="K126" s="21">
        <f t="shared" si="5"/>
        <v>51704.800000000003</v>
      </c>
      <c r="L126" s="33">
        <f>K126-'[2]СПК_3 ур_1 под'!O123</f>
        <v>0</v>
      </c>
    </row>
    <row r="127" spans="1:12" s="12" customFormat="1" ht="30" x14ac:dyDescent="0.25">
      <c r="A127" s="49">
        <v>120</v>
      </c>
      <c r="B127" s="36" t="s">
        <v>508</v>
      </c>
      <c r="C127" s="37" t="s">
        <v>128</v>
      </c>
      <c r="D127" s="43" t="s">
        <v>127</v>
      </c>
      <c r="E127" s="16">
        <f t="shared" si="3"/>
        <v>21000.26</v>
      </c>
      <c r="F127" s="21">
        <v>1.66</v>
      </c>
      <c r="G127" s="17">
        <v>0.87432600000000005</v>
      </c>
      <c r="H127" s="18">
        <v>1.1000000000000001</v>
      </c>
      <c r="I127" s="19">
        <v>1</v>
      </c>
      <c r="J127" s="20">
        <f t="shared" si="4"/>
        <v>0.96175900000000003</v>
      </c>
      <c r="K127" s="21">
        <f t="shared" si="5"/>
        <v>33527.33</v>
      </c>
      <c r="L127" s="33">
        <f>K127-'[2]СПК_3 ур_1 под'!O124</f>
        <v>0</v>
      </c>
    </row>
    <row r="128" spans="1:12" s="12" customFormat="1" ht="30" x14ac:dyDescent="0.25">
      <c r="A128" s="49">
        <v>121</v>
      </c>
      <c r="B128" s="36" t="s">
        <v>509</v>
      </c>
      <c r="C128" s="37" t="s">
        <v>129</v>
      </c>
      <c r="D128" s="43" t="s">
        <v>127</v>
      </c>
      <c r="E128" s="16">
        <f t="shared" si="3"/>
        <v>21000.26</v>
      </c>
      <c r="F128" s="21">
        <v>1.82</v>
      </c>
      <c r="G128" s="17">
        <v>0.87432600000000005</v>
      </c>
      <c r="H128" s="18">
        <v>1.1000000000000001</v>
      </c>
      <c r="I128" s="19">
        <v>1</v>
      </c>
      <c r="J128" s="20">
        <f t="shared" si="4"/>
        <v>0.96175900000000003</v>
      </c>
      <c r="K128" s="21">
        <f t="shared" si="5"/>
        <v>36758.879999999997</v>
      </c>
      <c r="L128" s="33">
        <f>K128-'[2]СПК_3 ур_1 под'!O125</f>
        <v>0</v>
      </c>
    </row>
    <row r="129" spans="1:12" s="12" customFormat="1" ht="30" x14ac:dyDescent="0.25">
      <c r="A129" s="49">
        <v>122</v>
      </c>
      <c r="B129" s="36" t="s">
        <v>510</v>
      </c>
      <c r="C129" s="37" t="s">
        <v>130</v>
      </c>
      <c r="D129" s="43" t="s">
        <v>127</v>
      </c>
      <c r="E129" s="16">
        <f t="shared" si="3"/>
        <v>21000.26</v>
      </c>
      <c r="F129" s="21">
        <v>1.71</v>
      </c>
      <c r="G129" s="17">
        <v>0.87432600000000005</v>
      </c>
      <c r="H129" s="18">
        <v>1.1000000000000001</v>
      </c>
      <c r="I129" s="19">
        <v>1</v>
      </c>
      <c r="J129" s="20">
        <f t="shared" si="4"/>
        <v>0.96175900000000003</v>
      </c>
      <c r="K129" s="21">
        <f t="shared" si="5"/>
        <v>34537.19</v>
      </c>
      <c r="L129" s="33">
        <f>K129-'[2]СПК_3 ур_1 под'!O126</f>
        <v>0</v>
      </c>
    </row>
    <row r="130" spans="1:12" s="12" customFormat="1" ht="30" x14ac:dyDescent="0.25">
      <c r="A130" s="49">
        <v>123</v>
      </c>
      <c r="B130" s="36" t="s">
        <v>511</v>
      </c>
      <c r="C130" s="37" t="s">
        <v>132</v>
      </c>
      <c r="D130" s="43" t="s">
        <v>131</v>
      </c>
      <c r="E130" s="16">
        <f t="shared" si="3"/>
        <v>21000.26</v>
      </c>
      <c r="F130" s="21">
        <v>1.98</v>
      </c>
      <c r="G130" s="17">
        <v>1</v>
      </c>
      <c r="H130" s="18">
        <v>1.1000000000000001</v>
      </c>
      <c r="I130" s="19">
        <v>1</v>
      </c>
      <c r="J130" s="20">
        <f t="shared" si="4"/>
        <v>1.1000000000000001</v>
      </c>
      <c r="K130" s="21">
        <f t="shared" si="5"/>
        <v>45738.57</v>
      </c>
      <c r="L130" s="33">
        <f>K130-'[2]СПК_3 ур_1 под'!O127</f>
        <v>0</v>
      </c>
    </row>
    <row r="131" spans="1:12" s="12" customFormat="1" ht="30" x14ac:dyDescent="0.25">
      <c r="A131" s="49">
        <v>124</v>
      </c>
      <c r="B131" s="36" t="s">
        <v>512</v>
      </c>
      <c r="C131" s="37" t="s">
        <v>133</v>
      </c>
      <c r="D131" s="43" t="s">
        <v>131</v>
      </c>
      <c r="E131" s="16">
        <f t="shared" si="3"/>
        <v>21000.26</v>
      </c>
      <c r="F131" s="21">
        <v>3.66</v>
      </c>
      <c r="G131" s="17">
        <v>1</v>
      </c>
      <c r="H131" s="18">
        <v>1.1000000000000001</v>
      </c>
      <c r="I131" s="19">
        <v>1</v>
      </c>
      <c r="J131" s="20">
        <f t="shared" si="4"/>
        <v>1.1000000000000001</v>
      </c>
      <c r="K131" s="21">
        <f t="shared" si="5"/>
        <v>84547.05</v>
      </c>
      <c r="L131" s="33">
        <f>K131-'[2]СПК_3 ур_1 под'!O128</f>
        <v>0</v>
      </c>
    </row>
    <row r="132" spans="1:12" s="12" customFormat="1" ht="30" x14ac:dyDescent="0.25">
      <c r="A132" s="49">
        <v>125</v>
      </c>
      <c r="B132" s="36" t="s">
        <v>513</v>
      </c>
      <c r="C132" s="37" t="s">
        <v>134</v>
      </c>
      <c r="D132" s="43" t="s">
        <v>131</v>
      </c>
      <c r="E132" s="16">
        <f t="shared" si="3"/>
        <v>21000.26</v>
      </c>
      <c r="F132" s="21">
        <v>4.05</v>
      </c>
      <c r="G132" s="17">
        <v>1</v>
      </c>
      <c r="H132" s="18">
        <v>1.1000000000000001</v>
      </c>
      <c r="I132" s="19">
        <v>1</v>
      </c>
      <c r="J132" s="20">
        <f t="shared" si="4"/>
        <v>1.1000000000000001</v>
      </c>
      <c r="K132" s="21">
        <f t="shared" si="5"/>
        <v>93556.160000000003</v>
      </c>
      <c r="L132" s="33">
        <f>K132-'[2]СПК_3 ур_1 под'!O129</f>
        <v>0</v>
      </c>
    </row>
    <row r="133" spans="1:12" s="12" customFormat="1" ht="30" x14ac:dyDescent="0.25">
      <c r="A133" s="49">
        <v>126</v>
      </c>
      <c r="B133" s="36" t="s">
        <v>514</v>
      </c>
      <c r="C133" s="37" t="s">
        <v>135</v>
      </c>
      <c r="D133" s="43" t="s">
        <v>131</v>
      </c>
      <c r="E133" s="16">
        <f t="shared" si="3"/>
        <v>21000.26</v>
      </c>
      <c r="F133" s="21">
        <v>2.4500000000000002</v>
      </c>
      <c r="G133" s="17">
        <v>1</v>
      </c>
      <c r="H133" s="18">
        <v>1.1000000000000001</v>
      </c>
      <c r="I133" s="19">
        <v>1</v>
      </c>
      <c r="J133" s="20">
        <f t="shared" si="4"/>
        <v>1.1000000000000001</v>
      </c>
      <c r="K133" s="21">
        <f t="shared" si="5"/>
        <v>56595.7</v>
      </c>
      <c r="L133" s="33">
        <f>K133-'[2]СПК_3 ур_1 под'!O130</f>
        <v>0</v>
      </c>
    </row>
    <row r="134" spans="1:12" s="12" customFormat="1" ht="30" x14ac:dyDescent="0.25">
      <c r="A134" s="49">
        <v>127</v>
      </c>
      <c r="B134" s="36" t="s">
        <v>515</v>
      </c>
      <c r="C134" s="37" t="s">
        <v>136</v>
      </c>
      <c r="D134" s="43" t="s">
        <v>131</v>
      </c>
      <c r="E134" s="16">
        <f t="shared" si="3"/>
        <v>21000.26</v>
      </c>
      <c r="F134" s="21">
        <v>4.24</v>
      </c>
      <c r="G134" s="17">
        <v>1</v>
      </c>
      <c r="H134" s="18">
        <v>1.1000000000000001</v>
      </c>
      <c r="I134" s="19">
        <v>1</v>
      </c>
      <c r="J134" s="20">
        <f t="shared" si="4"/>
        <v>1.1000000000000001</v>
      </c>
      <c r="K134" s="21">
        <f t="shared" si="5"/>
        <v>97945.21</v>
      </c>
      <c r="L134" s="33">
        <f>K134-'[2]СПК_3 ур_1 под'!O131</f>
        <v>0</v>
      </c>
    </row>
    <row r="135" spans="1:12" s="12" customFormat="1" ht="30" x14ac:dyDescent="0.25">
      <c r="A135" s="49">
        <v>128</v>
      </c>
      <c r="B135" s="36" t="s">
        <v>516</v>
      </c>
      <c r="C135" s="37" t="s">
        <v>137</v>
      </c>
      <c r="D135" s="43" t="s">
        <v>131</v>
      </c>
      <c r="E135" s="16">
        <f t="shared" si="3"/>
        <v>21000.26</v>
      </c>
      <c r="F135" s="21">
        <v>1.4</v>
      </c>
      <c r="G135" s="17">
        <v>1</v>
      </c>
      <c r="H135" s="18">
        <v>1.1000000000000001</v>
      </c>
      <c r="I135" s="19">
        <v>1</v>
      </c>
      <c r="J135" s="20">
        <f t="shared" si="4"/>
        <v>1.1000000000000001</v>
      </c>
      <c r="K135" s="21">
        <f t="shared" si="5"/>
        <v>32340.400000000001</v>
      </c>
      <c r="L135" s="33">
        <f>K135-'[2]СПК_3 ур_1 под'!O132</f>
        <v>0</v>
      </c>
    </row>
    <row r="136" spans="1:12" s="12" customFormat="1" ht="30" x14ac:dyDescent="0.25">
      <c r="A136" s="49">
        <v>129</v>
      </c>
      <c r="B136" s="36" t="s">
        <v>517</v>
      </c>
      <c r="C136" s="37" t="s">
        <v>138</v>
      </c>
      <c r="D136" s="43" t="s">
        <v>131</v>
      </c>
      <c r="E136" s="16">
        <f t="shared" si="3"/>
        <v>21000.26</v>
      </c>
      <c r="F136" s="21">
        <v>2.46</v>
      </c>
      <c r="G136" s="17">
        <v>1</v>
      </c>
      <c r="H136" s="18">
        <v>1.1000000000000001</v>
      </c>
      <c r="I136" s="19">
        <v>1</v>
      </c>
      <c r="J136" s="20">
        <f t="shared" si="4"/>
        <v>1.1000000000000001</v>
      </c>
      <c r="K136" s="21">
        <f t="shared" si="5"/>
        <v>56826.7</v>
      </c>
      <c r="L136" s="33">
        <f>K136-'[2]СПК_3 ур_1 под'!O133</f>
        <v>0</v>
      </c>
    </row>
    <row r="137" spans="1:12" s="12" customFormat="1" ht="30" x14ac:dyDescent="0.25">
      <c r="A137" s="49">
        <v>130</v>
      </c>
      <c r="B137" s="36" t="s">
        <v>518</v>
      </c>
      <c r="C137" s="37" t="s">
        <v>139</v>
      </c>
      <c r="D137" s="43" t="s">
        <v>131</v>
      </c>
      <c r="E137" s="16">
        <f t="shared" ref="E137:E200" si="6">$E$7</f>
        <v>21000.26</v>
      </c>
      <c r="F137" s="21">
        <v>3.24</v>
      </c>
      <c r="G137" s="17">
        <v>1</v>
      </c>
      <c r="H137" s="18">
        <v>1.1000000000000001</v>
      </c>
      <c r="I137" s="19">
        <v>1</v>
      </c>
      <c r="J137" s="20">
        <f t="shared" ref="J137:J200" si="7">ROUND(G137*H137*I137,6)</f>
        <v>1.1000000000000001</v>
      </c>
      <c r="K137" s="21">
        <f t="shared" ref="K137:K200" si="8">ROUND(E137*F137*J137,2)</f>
        <v>74844.929999999993</v>
      </c>
      <c r="L137" s="33">
        <f>K137-'[2]СПК_3 ур_1 под'!O134</f>
        <v>0</v>
      </c>
    </row>
    <row r="138" spans="1:12" s="12" customFormat="1" ht="15.75" x14ac:dyDescent="0.25">
      <c r="A138" s="49">
        <v>131</v>
      </c>
      <c r="B138" s="36" t="s">
        <v>519</v>
      </c>
      <c r="C138" s="37" t="s">
        <v>140</v>
      </c>
      <c r="D138" s="43" t="s">
        <v>131</v>
      </c>
      <c r="E138" s="16">
        <f t="shared" si="6"/>
        <v>21000.26</v>
      </c>
      <c r="F138" s="21">
        <v>1.0900000000000001</v>
      </c>
      <c r="G138" s="17">
        <v>1</v>
      </c>
      <c r="H138" s="18">
        <v>1.1000000000000001</v>
      </c>
      <c r="I138" s="19">
        <v>1</v>
      </c>
      <c r="J138" s="20">
        <f t="shared" si="7"/>
        <v>1.1000000000000001</v>
      </c>
      <c r="K138" s="21">
        <f t="shared" si="8"/>
        <v>25179.31</v>
      </c>
      <c r="L138" s="33">
        <f>K138-'[2]СПК_3 ур_1 под'!O135</f>
        <v>0</v>
      </c>
    </row>
    <row r="139" spans="1:12" s="12" customFormat="1" ht="15.75" x14ac:dyDescent="0.25">
      <c r="A139" s="49">
        <v>132</v>
      </c>
      <c r="B139" s="36" t="s">
        <v>520</v>
      </c>
      <c r="C139" s="37" t="s">
        <v>141</v>
      </c>
      <c r="D139" s="43" t="s">
        <v>131</v>
      </c>
      <c r="E139" s="16">
        <f t="shared" si="6"/>
        <v>21000.26</v>
      </c>
      <c r="F139" s="21">
        <v>1.36</v>
      </c>
      <c r="G139" s="17">
        <v>1</v>
      </c>
      <c r="H139" s="18">
        <v>1.1000000000000001</v>
      </c>
      <c r="I139" s="19">
        <v>1</v>
      </c>
      <c r="J139" s="20">
        <f t="shared" si="7"/>
        <v>1.1000000000000001</v>
      </c>
      <c r="K139" s="21">
        <f t="shared" si="8"/>
        <v>31416.39</v>
      </c>
      <c r="L139" s="33">
        <f>K139-'[2]СПК_3 ур_1 под'!O136</f>
        <v>0</v>
      </c>
    </row>
    <row r="140" spans="1:12" s="12" customFormat="1" ht="15.75" x14ac:dyDescent="0.25">
      <c r="A140" s="49">
        <v>133</v>
      </c>
      <c r="B140" s="36" t="s">
        <v>521</v>
      </c>
      <c r="C140" s="37" t="s">
        <v>142</v>
      </c>
      <c r="D140" s="43" t="s">
        <v>131</v>
      </c>
      <c r="E140" s="16">
        <f t="shared" si="6"/>
        <v>21000.26</v>
      </c>
      <c r="F140" s="21">
        <v>1.41</v>
      </c>
      <c r="G140" s="17">
        <v>1</v>
      </c>
      <c r="H140" s="18">
        <v>1.1000000000000001</v>
      </c>
      <c r="I140" s="19">
        <v>1</v>
      </c>
      <c r="J140" s="20">
        <f t="shared" si="7"/>
        <v>1.1000000000000001</v>
      </c>
      <c r="K140" s="21">
        <f t="shared" si="8"/>
        <v>32571.4</v>
      </c>
      <c r="L140" s="33">
        <f>K140-'[2]СПК_3 ур_1 под'!O137</f>
        <v>0</v>
      </c>
    </row>
    <row r="141" spans="1:12" s="12" customFormat="1" ht="30" x14ac:dyDescent="0.25">
      <c r="A141" s="49">
        <v>134</v>
      </c>
      <c r="B141" s="36" t="s">
        <v>522</v>
      </c>
      <c r="C141" s="37" t="s">
        <v>143</v>
      </c>
      <c r="D141" s="43" t="s">
        <v>131</v>
      </c>
      <c r="E141" s="16">
        <f t="shared" si="6"/>
        <v>21000.26</v>
      </c>
      <c r="F141" s="21">
        <v>1.88</v>
      </c>
      <c r="G141" s="17">
        <v>1</v>
      </c>
      <c r="H141" s="18">
        <v>1.1000000000000001</v>
      </c>
      <c r="I141" s="19">
        <v>1</v>
      </c>
      <c r="J141" s="20">
        <f t="shared" si="7"/>
        <v>1.1000000000000001</v>
      </c>
      <c r="K141" s="21">
        <f t="shared" si="8"/>
        <v>43428.54</v>
      </c>
      <c r="L141" s="33">
        <f>K141-'[2]СПК_3 ур_1 под'!O138</f>
        <v>0</v>
      </c>
    </row>
    <row r="142" spans="1:12" s="12" customFormat="1" ht="30" x14ac:dyDescent="0.25">
      <c r="A142" s="49">
        <v>135</v>
      </c>
      <c r="B142" s="36" t="s">
        <v>523</v>
      </c>
      <c r="C142" s="37" t="s">
        <v>144</v>
      </c>
      <c r="D142" s="43" t="s">
        <v>131</v>
      </c>
      <c r="E142" s="16">
        <f t="shared" si="6"/>
        <v>21000.26</v>
      </c>
      <c r="F142" s="21">
        <v>1.92</v>
      </c>
      <c r="G142" s="17">
        <v>1</v>
      </c>
      <c r="H142" s="18">
        <v>1.1000000000000001</v>
      </c>
      <c r="I142" s="19">
        <v>1</v>
      </c>
      <c r="J142" s="20">
        <f t="shared" si="7"/>
        <v>1.1000000000000001</v>
      </c>
      <c r="K142" s="21">
        <f t="shared" si="8"/>
        <v>44352.55</v>
      </c>
      <c r="L142" s="33">
        <f>K142-'[2]СПК_3 ур_1 под'!O139</f>
        <v>0</v>
      </c>
    </row>
    <row r="143" spans="1:12" s="12" customFormat="1" ht="30" x14ac:dyDescent="0.25">
      <c r="A143" s="49">
        <v>136</v>
      </c>
      <c r="B143" s="36" t="s">
        <v>524</v>
      </c>
      <c r="C143" s="37" t="s">
        <v>145</v>
      </c>
      <c r="D143" s="43" t="s">
        <v>131</v>
      </c>
      <c r="E143" s="16">
        <f t="shared" si="6"/>
        <v>21000.26</v>
      </c>
      <c r="F143" s="21">
        <v>2.29</v>
      </c>
      <c r="G143" s="17">
        <v>1</v>
      </c>
      <c r="H143" s="18">
        <v>1.1000000000000001</v>
      </c>
      <c r="I143" s="19">
        <v>1</v>
      </c>
      <c r="J143" s="20">
        <f t="shared" si="7"/>
        <v>1.1000000000000001</v>
      </c>
      <c r="K143" s="21">
        <f t="shared" si="8"/>
        <v>52899.65</v>
      </c>
      <c r="L143" s="33">
        <f>K143-'[2]СПК_3 ур_1 под'!O140</f>
        <v>0</v>
      </c>
    </row>
    <row r="144" spans="1:12" s="12" customFormat="1" ht="30" x14ac:dyDescent="0.25">
      <c r="A144" s="49">
        <v>137</v>
      </c>
      <c r="B144" s="36" t="s">
        <v>525</v>
      </c>
      <c r="C144" s="37" t="s">
        <v>146</v>
      </c>
      <c r="D144" s="43" t="s">
        <v>131</v>
      </c>
      <c r="E144" s="16">
        <f t="shared" si="6"/>
        <v>21000.26</v>
      </c>
      <c r="F144" s="21">
        <v>3.12</v>
      </c>
      <c r="G144" s="17">
        <v>1</v>
      </c>
      <c r="H144" s="18">
        <v>1.1000000000000001</v>
      </c>
      <c r="I144" s="19">
        <v>1</v>
      </c>
      <c r="J144" s="20">
        <f t="shared" si="7"/>
        <v>1.1000000000000001</v>
      </c>
      <c r="K144" s="21">
        <f t="shared" si="8"/>
        <v>72072.89</v>
      </c>
      <c r="L144" s="33">
        <f>K144-'[2]СПК_3 ур_1 под'!O141</f>
        <v>0</v>
      </c>
    </row>
    <row r="145" spans="1:12" s="12" customFormat="1" ht="30" x14ac:dyDescent="0.25">
      <c r="A145" s="49">
        <v>138</v>
      </c>
      <c r="B145" s="36" t="s">
        <v>526</v>
      </c>
      <c r="C145" s="37" t="s">
        <v>147</v>
      </c>
      <c r="D145" s="43" t="s">
        <v>131</v>
      </c>
      <c r="E145" s="16">
        <f t="shared" si="6"/>
        <v>21000.26</v>
      </c>
      <c r="F145" s="21">
        <v>1.96</v>
      </c>
      <c r="G145" s="17">
        <v>1</v>
      </c>
      <c r="H145" s="18">
        <v>1.1000000000000001</v>
      </c>
      <c r="I145" s="19">
        <v>1</v>
      </c>
      <c r="J145" s="20">
        <f t="shared" si="7"/>
        <v>1.1000000000000001</v>
      </c>
      <c r="K145" s="21">
        <f t="shared" si="8"/>
        <v>45276.56</v>
      </c>
      <c r="L145" s="33">
        <f>K145-'[2]СПК_3 ур_1 под'!O142</f>
        <v>0</v>
      </c>
    </row>
    <row r="146" spans="1:12" s="12" customFormat="1" ht="30" x14ac:dyDescent="0.25">
      <c r="A146" s="49">
        <v>139</v>
      </c>
      <c r="B146" s="36" t="s">
        <v>527</v>
      </c>
      <c r="C146" s="37" t="s">
        <v>148</v>
      </c>
      <c r="D146" s="43" t="s">
        <v>131</v>
      </c>
      <c r="E146" s="16">
        <f t="shared" si="6"/>
        <v>21000.26</v>
      </c>
      <c r="F146" s="21">
        <v>2.17</v>
      </c>
      <c r="G146" s="17">
        <v>1</v>
      </c>
      <c r="H146" s="18">
        <v>1.1000000000000001</v>
      </c>
      <c r="I146" s="19">
        <v>1</v>
      </c>
      <c r="J146" s="20">
        <f t="shared" si="7"/>
        <v>1.1000000000000001</v>
      </c>
      <c r="K146" s="21">
        <f t="shared" si="8"/>
        <v>50127.62</v>
      </c>
      <c r="L146" s="33">
        <f>K146-'[2]СПК_3 ур_1 под'!O143</f>
        <v>0</v>
      </c>
    </row>
    <row r="147" spans="1:12" s="12" customFormat="1" ht="30" x14ac:dyDescent="0.25">
      <c r="A147" s="49">
        <v>140</v>
      </c>
      <c r="B147" s="36" t="s">
        <v>528</v>
      </c>
      <c r="C147" s="37" t="s">
        <v>149</v>
      </c>
      <c r="D147" s="43" t="s">
        <v>131</v>
      </c>
      <c r="E147" s="16">
        <f t="shared" si="6"/>
        <v>21000.26</v>
      </c>
      <c r="F147" s="21">
        <v>2.02</v>
      </c>
      <c r="G147" s="17">
        <v>1</v>
      </c>
      <c r="H147" s="18">
        <v>1.1000000000000001</v>
      </c>
      <c r="I147" s="19">
        <v>1</v>
      </c>
      <c r="J147" s="20">
        <f t="shared" si="7"/>
        <v>1.1000000000000001</v>
      </c>
      <c r="K147" s="21">
        <f t="shared" si="8"/>
        <v>46662.58</v>
      </c>
      <c r="L147" s="33">
        <f>K147-'[2]СПК_3 ур_1 под'!O144</f>
        <v>0</v>
      </c>
    </row>
    <row r="148" spans="1:12" s="12" customFormat="1" ht="30" x14ac:dyDescent="0.25">
      <c r="A148" s="49">
        <v>141</v>
      </c>
      <c r="B148" s="36" t="s">
        <v>529</v>
      </c>
      <c r="C148" s="37" t="s">
        <v>150</v>
      </c>
      <c r="D148" s="43" t="s">
        <v>131</v>
      </c>
      <c r="E148" s="16">
        <f t="shared" si="6"/>
        <v>21000.26</v>
      </c>
      <c r="F148" s="21">
        <v>2.57</v>
      </c>
      <c r="G148" s="17">
        <v>1</v>
      </c>
      <c r="H148" s="18">
        <v>1.1000000000000001</v>
      </c>
      <c r="I148" s="19">
        <v>1</v>
      </c>
      <c r="J148" s="20">
        <f t="shared" si="7"/>
        <v>1.1000000000000001</v>
      </c>
      <c r="K148" s="21">
        <f t="shared" si="8"/>
        <v>59367.74</v>
      </c>
      <c r="L148" s="33">
        <f>K148-'[2]СПК_3 ур_1 под'!O145</f>
        <v>0</v>
      </c>
    </row>
    <row r="149" spans="1:12" s="12" customFormat="1" ht="30" x14ac:dyDescent="0.25">
      <c r="A149" s="49">
        <v>142</v>
      </c>
      <c r="B149" s="36" t="s">
        <v>530</v>
      </c>
      <c r="C149" s="37" t="s">
        <v>151</v>
      </c>
      <c r="D149" s="43" t="s">
        <v>131</v>
      </c>
      <c r="E149" s="16">
        <f t="shared" si="6"/>
        <v>21000.26</v>
      </c>
      <c r="F149" s="21">
        <v>3.14</v>
      </c>
      <c r="G149" s="17">
        <v>1</v>
      </c>
      <c r="H149" s="18">
        <v>1.1000000000000001</v>
      </c>
      <c r="I149" s="19">
        <v>1</v>
      </c>
      <c r="J149" s="20">
        <f t="shared" si="7"/>
        <v>1.1000000000000001</v>
      </c>
      <c r="K149" s="21">
        <f t="shared" si="8"/>
        <v>72534.899999999994</v>
      </c>
      <c r="L149" s="33">
        <f>K149-'[2]СПК_3 ур_1 под'!O146</f>
        <v>0</v>
      </c>
    </row>
    <row r="150" spans="1:12" s="12" customFormat="1" ht="15.75" x14ac:dyDescent="0.25">
      <c r="A150" s="49">
        <v>143</v>
      </c>
      <c r="B150" s="36" t="s">
        <v>531</v>
      </c>
      <c r="C150" s="37" t="s">
        <v>152</v>
      </c>
      <c r="D150" s="43" t="s">
        <v>131</v>
      </c>
      <c r="E150" s="16">
        <f t="shared" si="6"/>
        <v>21000.26</v>
      </c>
      <c r="F150" s="21">
        <v>2.48</v>
      </c>
      <c r="G150" s="17">
        <v>1</v>
      </c>
      <c r="H150" s="18">
        <v>1.1000000000000001</v>
      </c>
      <c r="I150" s="19">
        <v>1</v>
      </c>
      <c r="J150" s="20">
        <f t="shared" si="7"/>
        <v>1.1000000000000001</v>
      </c>
      <c r="K150" s="21">
        <f t="shared" si="8"/>
        <v>57288.71</v>
      </c>
      <c r="L150" s="33">
        <f>K150-'[2]СПК_3 ур_1 под'!O147</f>
        <v>0</v>
      </c>
    </row>
    <row r="151" spans="1:12" s="12" customFormat="1" ht="30" x14ac:dyDescent="0.25">
      <c r="A151" s="49">
        <v>144</v>
      </c>
      <c r="B151" s="36" t="s">
        <v>532</v>
      </c>
      <c r="C151" s="37" t="s">
        <v>154</v>
      </c>
      <c r="D151" s="43" t="s">
        <v>131</v>
      </c>
      <c r="E151" s="16">
        <f t="shared" si="6"/>
        <v>21000.26</v>
      </c>
      <c r="F151" s="21">
        <v>1.91</v>
      </c>
      <c r="G151" s="17">
        <v>1</v>
      </c>
      <c r="H151" s="18">
        <v>1.1000000000000001</v>
      </c>
      <c r="I151" s="19">
        <v>1</v>
      </c>
      <c r="J151" s="20">
        <f t="shared" si="7"/>
        <v>1.1000000000000001</v>
      </c>
      <c r="K151" s="21">
        <f t="shared" si="8"/>
        <v>44121.55</v>
      </c>
      <c r="L151" s="33">
        <f>K151-'[2]СПК_3 ур_1 под'!O148</f>
        <v>0</v>
      </c>
    </row>
    <row r="152" spans="1:12" s="12" customFormat="1" ht="30" x14ac:dyDescent="0.25">
      <c r="A152" s="49">
        <v>145</v>
      </c>
      <c r="B152" s="36" t="s">
        <v>533</v>
      </c>
      <c r="C152" s="37" t="s">
        <v>155</v>
      </c>
      <c r="D152" s="43" t="s">
        <v>131</v>
      </c>
      <c r="E152" s="16">
        <f t="shared" si="6"/>
        <v>21000.26</v>
      </c>
      <c r="F152" s="21">
        <v>2.88</v>
      </c>
      <c r="G152" s="17">
        <v>1</v>
      </c>
      <c r="H152" s="18">
        <v>1.1000000000000001</v>
      </c>
      <c r="I152" s="19">
        <v>1</v>
      </c>
      <c r="J152" s="20">
        <f t="shared" si="7"/>
        <v>1.1000000000000001</v>
      </c>
      <c r="K152" s="21">
        <f t="shared" si="8"/>
        <v>66528.820000000007</v>
      </c>
      <c r="L152" s="33">
        <f>K152-'[2]СПК_3 ур_1 под'!O149</f>
        <v>0</v>
      </c>
    </row>
    <row r="153" spans="1:12" s="12" customFormat="1" ht="30" x14ac:dyDescent="0.25">
      <c r="A153" s="49">
        <v>146</v>
      </c>
      <c r="B153" s="36" t="s">
        <v>534</v>
      </c>
      <c r="C153" s="37" t="s">
        <v>156</v>
      </c>
      <c r="D153" s="43" t="s">
        <v>131</v>
      </c>
      <c r="E153" s="16">
        <f t="shared" si="6"/>
        <v>21000.26</v>
      </c>
      <c r="F153" s="21">
        <v>4.25</v>
      </c>
      <c r="G153" s="17">
        <v>1</v>
      </c>
      <c r="H153" s="18">
        <v>1.1000000000000001</v>
      </c>
      <c r="I153" s="19">
        <v>1</v>
      </c>
      <c r="J153" s="20">
        <f t="shared" si="7"/>
        <v>1.1000000000000001</v>
      </c>
      <c r="K153" s="21">
        <f t="shared" si="8"/>
        <v>98176.22</v>
      </c>
      <c r="L153" s="33">
        <f>K153-'[2]СПК_3 ур_1 под'!O150</f>
        <v>0</v>
      </c>
    </row>
    <row r="154" spans="1:12" s="12" customFormat="1" ht="30" x14ac:dyDescent="0.25">
      <c r="A154" s="49">
        <v>147</v>
      </c>
      <c r="B154" s="36" t="s">
        <v>535</v>
      </c>
      <c r="C154" s="37" t="s">
        <v>157</v>
      </c>
      <c r="D154" s="43" t="s">
        <v>131</v>
      </c>
      <c r="E154" s="16">
        <f t="shared" si="6"/>
        <v>21000.26</v>
      </c>
      <c r="F154" s="21">
        <v>2.56</v>
      </c>
      <c r="G154" s="17">
        <v>1</v>
      </c>
      <c r="H154" s="18">
        <v>1.1000000000000001</v>
      </c>
      <c r="I154" s="19">
        <v>1</v>
      </c>
      <c r="J154" s="20">
        <f t="shared" si="7"/>
        <v>1.1000000000000001</v>
      </c>
      <c r="K154" s="21">
        <f t="shared" si="8"/>
        <v>59136.73</v>
      </c>
      <c r="L154" s="33">
        <f>K154-'[2]СПК_3 ур_1 под'!O151</f>
        <v>0</v>
      </c>
    </row>
    <row r="155" spans="1:12" s="12" customFormat="1" ht="30" x14ac:dyDescent="0.25">
      <c r="A155" s="49">
        <v>148</v>
      </c>
      <c r="B155" s="36" t="s">
        <v>536</v>
      </c>
      <c r="C155" s="37" t="s">
        <v>158</v>
      </c>
      <c r="D155" s="43" t="s">
        <v>131</v>
      </c>
      <c r="E155" s="16">
        <f t="shared" si="6"/>
        <v>21000.26</v>
      </c>
      <c r="F155" s="21">
        <v>3.6</v>
      </c>
      <c r="G155" s="17">
        <v>1</v>
      </c>
      <c r="H155" s="18">
        <v>1.1000000000000001</v>
      </c>
      <c r="I155" s="19">
        <v>1</v>
      </c>
      <c r="J155" s="20">
        <f t="shared" si="7"/>
        <v>1.1000000000000001</v>
      </c>
      <c r="K155" s="21">
        <f t="shared" si="8"/>
        <v>83161.03</v>
      </c>
      <c r="L155" s="33">
        <f>K155-'[2]СПК_3 ур_1 под'!O152</f>
        <v>0</v>
      </c>
    </row>
    <row r="156" spans="1:12" s="12" customFormat="1" ht="30" x14ac:dyDescent="0.25">
      <c r="A156" s="49">
        <v>149</v>
      </c>
      <c r="B156" s="36" t="s">
        <v>537</v>
      </c>
      <c r="C156" s="37" t="s">
        <v>349</v>
      </c>
      <c r="D156" s="43" t="s">
        <v>131</v>
      </c>
      <c r="E156" s="16">
        <f t="shared" si="6"/>
        <v>21000.26</v>
      </c>
      <c r="F156" s="21">
        <v>0.56999999999999995</v>
      </c>
      <c r="G156" s="17">
        <v>1</v>
      </c>
      <c r="H156" s="18">
        <v>1.1000000000000001</v>
      </c>
      <c r="I156" s="19">
        <v>1</v>
      </c>
      <c r="J156" s="20">
        <f t="shared" si="7"/>
        <v>1.1000000000000001</v>
      </c>
      <c r="K156" s="21">
        <f t="shared" si="8"/>
        <v>13167.16</v>
      </c>
      <c r="L156" s="33">
        <f>K156-'[2]СПК_3 ур_1 под'!O153</f>
        <v>0</v>
      </c>
    </row>
    <row r="157" spans="1:12" s="12" customFormat="1" ht="30" x14ac:dyDescent="0.25">
      <c r="A157" s="49">
        <v>150</v>
      </c>
      <c r="B157" s="36" t="s">
        <v>538</v>
      </c>
      <c r="C157" s="37" t="s">
        <v>350</v>
      </c>
      <c r="D157" s="43" t="s">
        <v>131</v>
      </c>
      <c r="E157" s="16">
        <f t="shared" si="6"/>
        <v>21000.26</v>
      </c>
      <c r="F157" s="21">
        <v>1</v>
      </c>
      <c r="G157" s="17">
        <v>1</v>
      </c>
      <c r="H157" s="18">
        <v>1.1000000000000001</v>
      </c>
      <c r="I157" s="19">
        <v>1</v>
      </c>
      <c r="J157" s="20">
        <f t="shared" si="7"/>
        <v>1.1000000000000001</v>
      </c>
      <c r="K157" s="21">
        <f t="shared" si="8"/>
        <v>23100.29</v>
      </c>
      <c r="L157" s="33">
        <f>K157-'[2]СПК_3 ур_1 под'!O154</f>
        <v>0</v>
      </c>
    </row>
    <row r="158" spans="1:12" s="12" customFormat="1" ht="30" x14ac:dyDescent="0.25">
      <c r="A158" s="49">
        <v>151</v>
      </c>
      <c r="B158" s="36" t="s">
        <v>539</v>
      </c>
      <c r="C158" s="37" t="s">
        <v>351</v>
      </c>
      <c r="D158" s="43" t="s">
        <v>131</v>
      </c>
      <c r="E158" s="16">
        <f t="shared" si="6"/>
        <v>21000.26</v>
      </c>
      <c r="F158" s="21">
        <v>1.67</v>
      </c>
      <c r="G158" s="17">
        <v>1</v>
      </c>
      <c r="H158" s="18">
        <v>1.1000000000000001</v>
      </c>
      <c r="I158" s="19">
        <v>1</v>
      </c>
      <c r="J158" s="20">
        <f t="shared" si="7"/>
        <v>1.1000000000000001</v>
      </c>
      <c r="K158" s="21">
        <f t="shared" si="8"/>
        <v>38577.480000000003</v>
      </c>
      <c r="L158" s="33">
        <f>K158-'[2]СПК_3 ур_1 под'!O155</f>
        <v>0</v>
      </c>
    </row>
    <row r="159" spans="1:12" s="12" customFormat="1" ht="30" x14ac:dyDescent="0.25">
      <c r="A159" s="49">
        <v>152</v>
      </c>
      <c r="B159" s="36" t="s">
        <v>540</v>
      </c>
      <c r="C159" s="37" t="s">
        <v>352</v>
      </c>
      <c r="D159" s="43" t="s">
        <v>131</v>
      </c>
      <c r="E159" s="16">
        <f t="shared" si="6"/>
        <v>21000.26</v>
      </c>
      <c r="F159" s="21">
        <v>2.1800000000000002</v>
      </c>
      <c r="G159" s="17">
        <v>1</v>
      </c>
      <c r="H159" s="18">
        <v>1.1000000000000001</v>
      </c>
      <c r="I159" s="19">
        <v>1</v>
      </c>
      <c r="J159" s="20">
        <f t="shared" si="7"/>
        <v>1.1000000000000001</v>
      </c>
      <c r="K159" s="21">
        <f t="shared" si="8"/>
        <v>50358.62</v>
      </c>
      <c r="L159" s="33">
        <f>K159-'[2]СПК_3 ур_1 под'!O156</f>
        <v>0</v>
      </c>
    </row>
    <row r="160" spans="1:12" s="12" customFormat="1" ht="30" x14ac:dyDescent="0.25">
      <c r="A160" s="49">
        <v>153</v>
      </c>
      <c r="B160" s="36" t="s">
        <v>541</v>
      </c>
      <c r="C160" s="37" t="s">
        <v>353</v>
      </c>
      <c r="D160" s="43" t="s">
        <v>131</v>
      </c>
      <c r="E160" s="16">
        <f t="shared" si="6"/>
        <v>21000.26</v>
      </c>
      <c r="F160" s="21">
        <v>2.69</v>
      </c>
      <c r="G160" s="17">
        <v>1</v>
      </c>
      <c r="H160" s="18">
        <v>1.1000000000000001</v>
      </c>
      <c r="I160" s="19">
        <v>1</v>
      </c>
      <c r="J160" s="20">
        <f t="shared" si="7"/>
        <v>1.1000000000000001</v>
      </c>
      <c r="K160" s="21">
        <f t="shared" si="8"/>
        <v>62139.77</v>
      </c>
      <c r="L160" s="33">
        <f>K160-'[2]СПК_3 ур_1 под'!O157</f>
        <v>0</v>
      </c>
    </row>
    <row r="161" spans="1:12" s="12" customFormat="1" ht="30" x14ac:dyDescent="0.25">
      <c r="A161" s="49">
        <v>154</v>
      </c>
      <c r="B161" s="36" t="s">
        <v>542</v>
      </c>
      <c r="C161" s="37" t="s">
        <v>354</v>
      </c>
      <c r="D161" s="43" t="s">
        <v>131</v>
      </c>
      <c r="E161" s="16">
        <f t="shared" si="6"/>
        <v>21000.26</v>
      </c>
      <c r="F161" s="21">
        <v>3.44</v>
      </c>
      <c r="G161" s="17">
        <v>1</v>
      </c>
      <c r="H161" s="18">
        <v>1.1000000000000001</v>
      </c>
      <c r="I161" s="19">
        <v>1</v>
      </c>
      <c r="J161" s="20">
        <f t="shared" si="7"/>
        <v>1.1000000000000001</v>
      </c>
      <c r="K161" s="21">
        <f t="shared" si="8"/>
        <v>79464.98</v>
      </c>
      <c r="L161" s="33">
        <f>K161-'[2]СПК_3 ур_1 под'!O158</f>
        <v>0</v>
      </c>
    </row>
    <row r="162" spans="1:12" s="12" customFormat="1" ht="30" x14ac:dyDescent="0.25">
      <c r="A162" s="49">
        <v>155</v>
      </c>
      <c r="B162" s="36" t="s">
        <v>543</v>
      </c>
      <c r="C162" s="37" t="s">
        <v>355</v>
      </c>
      <c r="D162" s="43" t="s">
        <v>131</v>
      </c>
      <c r="E162" s="16">
        <f t="shared" si="6"/>
        <v>21000.26</v>
      </c>
      <c r="F162" s="21">
        <v>4.42</v>
      </c>
      <c r="G162" s="17">
        <v>1</v>
      </c>
      <c r="H162" s="18">
        <v>1.1000000000000001</v>
      </c>
      <c r="I162" s="19">
        <v>1</v>
      </c>
      <c r="J162" s="20">
        <f t="shared" si="7"/>
        <v>1.1000000000000001</v>
      </c>
      <c r="K162" s="21">
        <f t="shared" si="8"/>
        <v>102103.26</v>
      </c>
      <c r="L162" s="33">
        <f>K162-'[2]СПК_3 ур_1 под'!O159</f>
        <v>0</v>
      </c>
    </row>
    <row r="163" spans="1:12" s="12" customFormat="1" ht="30" x14ac:dyDescent="0.25">
      <c r="A163" s="49">
        <v>156</v>
      </c>
      <c r="B163" s="36" t="s">
        <v>544</v>
      </c>
      <c r="C163" s="37" t="s">
        <v>356</v>
      </c>
      <c r="D163" s="43" t="s">
        <v>131</v>
      </c>
      <c r="E163" s="16">
        <f t="shared" si="6"/>
        <v>21000.26</v>
      </c>
      <c r="F163" s="21">
        <v>5.39</v>
      </c>
      <c r="G163" s="17">
        <v>1</v>
      </c>
      <c r="H163" s="18">
        <v>1.1000000000000001</v>
      </c>
      <c r="I163" s="19">
        <v>1</v>
      </c>
      <c r="J163" s="20">
        <f t="shared" si="7"/>
        <v>1.1000000000000001</v>
      </c>
      <c r="K163" s="21">
        <f t="shared" si="8"/>
        <v>124510.54</v>
      </c>
      <c r="L163" s="33">
        <f>K163-'[2]СПК_3 ур_1 под'!O160</f>
        <v>0</v>
      </c>
    </row>
    <row r="164" spans="1:12" s="12" customFormat="1" ht="30" x14ac:dyDescent="0.25">
      <c r="A164" s="49">
        <v>157</v>
      </c>
      <c r="B164" s="36" t="s">
        <v>545</v>
      </c>
      <c r="C164" s="37" t="s">
        <v>357</v>
      </c>
      <c r="D164" s="43" t="s">
        <v>131</v>
      </c>
      <c r="E164" s="16">
        <f t="shared" si="6"/>
        <v>21000.26</v>
      </c>
      <c r="F164" s="21">
        <v>8.65</v>
      </c>
      <c r="G164" s="17">
        <v>1</v>
      </c>
      <c r="H164" s="18">
        <v>1.1000000000000001</v>
      </c>
      <c r="I164" s="19">
        <v>1</v>
      </c>
      <c r="J164" s="20">
        <f t="shared" si="7"/>
        <v>1.1000000000000001</v>
      </c>
      <c r="K164" s="21">
        <f t="shared" si="8"/>
        <v>199817.47</v>
      </c>
      <c r="L164" s="33">
        <f>K164-'[2]СПК_3 ур_1 под'!O161</f>
        <v>0</v>
      </c>
    </row>
    <row r="165" spans="1:12" s="12" customFormat="1" ht="30" x14ac:dyDescent="0.25">
      <c r="A165" s="49">
        <v>158</v>
      </c>
      <c r="B165" s="36" t="s">
        <v>546</v>
      </c>
      <c r="C165" s="37" t="s">
        <v>358</v>
      </c>
      <c r="D165" s="43" t="s">
        <v>131</v>
      </c>
      <c r="E165" s="16">
        <f t="shared" si="6"/>
        <v>21000.26</v>
      </c>
      <c r="F165" s="21">
        <v>14.64</v>
      </c>
      <c r="G165" s="17">
        <v>1</v>
      </c>
      <c r="H165" s="18">
        <v>1.1000000000000001</v>
      </c>
      <c r="I165" s="19">
        <v>1</v>
      </c>
      <c r="J165" s="20">
        <f t="shared" si="7"/>
        <v>1.1000000000000001</v>
      </c>
      <c r="K165" s="21">
        <f t="shared" si="8"/>
        <v>338188.19</v>
      </c>
      <c r="L165" s="33">
        <f>K165-'[2]СПК_3 ур_1 под'!O162</f>
        <v>0</v>
      </c>
    </row>
    <row r="166" spans="1:12" s="12" customFormat="1" ht="45" x14ac:dyDescent="0.25">
      <c r="A166" s="49">
        <v>159</v>
      </c>
      <c r="B166" s="36" t="s">
        <v>547</v>
      </c>
      <c r="C166" s="37" t="s">
        <v>361</v>
      </c>
      <c r="D166" s="43" t="s">
        <v>131</v>
      </c>
      <c r="E166" s="16">
        <f t="shared" si="6"/>
        <v>21000.26</v>
      </c>
      <c r="F166" s="21">
        <v>3.02</v>
      </c>
      <c r="G166" s="17">
        <v>1</v>
      </c>
      <c r="H166" s="18">
        <v>1.1000000000000001</v>
      </c>
      <c r="I166" s="19">
        <v>1</v>
      </c>
      <c r="J166" s="20">
        <f t="shared" si="7"/>
        <v>1.1000000000000001</v>
      </c>
      <c r="K166" s="21">
        <f t="shared" si="8"/>
        <v>69762.86</v>
      </c>
      <c r="L166" s="33">
        <f>K166-'[2]СПК_3 ур_1 под'!O163</f>
        <v>0</v>
      </c>
    </row>
    <row r="167" spans="1:12" s="12" customFormat="1" ht="45" x14ac:dyDescent="0.25">
      <c r="A167" s="49">
        <v>160</v>
      </c>
      <c r="B167" s="36" t="s">
        <v>548</v>
      </c>
      <c r="C167" s="37" t="s">
        <v>362</v>
      </c>
      <c r="D167" s="43" t="s">
        <v>131</v>
      </c>
      <c r="E167" s="16">
        <f t="shared" si="6"/>
        <v>21000.26</v>
      </c>
      <c r="F167" s="21">
        <v>1.42</v>
      </c>
      <c r="G167" s="17">
        <v>1</v>
      </c>
      <c r="H167" s="18">
        <v>1.1000000000000001</v>
      </c>
      <c r="I167" s="19">
        <v>1</v>
      </c>
      <c r="J167" s="20">
        <f t="shared" si="7"/>
        <v>1.1000000000000001</v>
      </c>
      <c r="K167" s="21">
        <f t="shared" si="8"/>
        <v>32802.410000000003</v>
      </c>
      <c r="L167" s="33">
        <f>K167-'[2]СПК_3 ур_1 под'!O164</f>
        <v>0</v>
      </c>
    </row>
    <row r="168" spans="1:12" s="12" customFormat="1" ht="15.75" x14ac:dyDescent="0.25">
      <c r="A168" s="49">
        <v>161</v>
      </c>
      <c r="B168" s="36" t="s">
        <v>549</v>
      </c>
      <c r="C168" s="37" t="s">
        <v>161</v>
      </c>
      <c r="D168" s="43" t="s">
        <v>131</v>
      </c>
      <c r="E168" s="16">
        <f t="shared" si="6"/>
        <v>21000.26</v>
      </c>
      <c r="F168" s="21">
        <v>1.04</v>
      </c>
      <c r="G168" s="17">
        <v>1</v>
      </c>
      <c r="H168" s="18">
        <v>1.1000000000000001</v>
      </c>
      <c r="I168" s="19">
        <v>1</v>
      </c>
      <c r="J168" s="20">
        <f t="shared" si="7"/>
        <v>1.1000000000000001</v>
      </c>
      <c r="K168" s="21">
        <f t="shared" si="8"/>
        <v>24024.3</v>
      </c>
      <c r="L168" s="33">
        <f>K168-'[2]СПК_3 ур_1 под'!O165</f>
        <v>0</v>
      </c>
    </row>
    <row r="169" spans="1:12" s="12" customFormat="1" ht="15.75" x14ac:dyDescent="0.25">
      <c r="A169" s="49">
        <v>162</v>
      </c>
      <c r="B169" s="36" t="s">
        <v>550</v>
      </c>
      <c r="C169" s="37" t="s">
        <v>162</v>
      </c>
      <c r="D169" s="43" t="s">
        <v>131</v>
      </c>
      <c r="E169" s="16">
        <f t="shared" si="6"/>
        <v>21000.26</v>
      </c>
      <c r="F169" s="21">
        <v>1.49</v>
      </c>
      <c r="G169" s="17">
        <v>1</v>
      </c>
      <c r="H169" s="18">
        <v>1.1000000000000001</v>
      </c>
      <c r="I169" s="19">
        <v>1</v>
      </c>
      <c r="J169" s="20">
        <f t="shared" si="7"/>
        <v>1.1000000000000001</v>
      </c>
      <c r="K169" s="21">
        <f t="shared" si="8"/>
        <v>34419.43</v>
      </c>
      <c r="L169" s="33">
        <f>K169-'[2]СПК_3 ур_1 под'!O166</f>
        <v>0</v>
      </c>
    </row>
    <row r="170" spans="1:12" s="12" customFormat="1" ht="15.75" x14ac:dyDescent="0.25">
      <c r="A170" s="49">
        <v>163</v>
      </c>
      <c r="B170" s="36" t="s">
        <v>551</v>
      </c>
      <c r="C170" s="37" t="s">
        <v>163</v>
      </c>
      <c r="D170" s="43" t="s">
        <v>131</v>
      </c>
      <c r="E170" s="16">
        <f t="shared" si="6"/>
        <v>21000.26</v>
      </c>
      <c r="F170" s="21">
        <v>4.1500000000000004</v>
      </c>
      <c r="G170" s="17">
        <v>1</v>
      </c>
      <c r="H170" s="18">
        <v>1.1000000000000001</v>
      </c>
      <c r="I170" s="19">
        <v>1</v>
      </c>
      <c r="J170" s="20">
        <f t="shared" si="7"/>
        <v>1.1000000000000001</v>
      </c>
      <c r="K170" s="21">
        <f t="shared" si="8"/>
        <v>95866.19</v>
      </c>
      <c r="L170" s="33">
        <f>K170-'[2]СПК_3 ур_1 под'!O167</f>
        <v>0</v>
      </c>
    </row>
    <row r="171" spans="1:12" s="12" customFormat="1" ht="15.75" x14ac:dyDescent="0.25">
      <c r="A171" s="49">
        <v>164</v>
      </c>
      <c r="B171" s="36" t="s">
        <v>552</v>
      </c>
      <c r="C171" s="37" t="s">
        <v>752</v>
      </c>
      <c r="D171" s="43" t="s">
        <v>131</v>
      </c>
      <c r="E171" s="16">
        <f t="shared" si="6"/>
        <v>21000.26</v>
      </c>
      <c r="F171" s="21">
        <v>4.32</v>
      </c>
      <c r="G171" s="17">
        <v>1</v>
      </c>
      <c r="H171" s="18">
        <v>1.1000000000000001</v>
      </c>
      <c r="I171" s="19">
        <v>1</v>
      </c>
      <c r="J171" s="20">
        <f t="shared" si="7"/>
        <v>1.1000000000000001</v>
      </c>
      <c r="K171" s="21">
        <f t="shared" si="8"/>
        <v>99793.24</v>
      </c>
      <c r="L171" s="33">
        <f>K171-'[2]СПК_3 ур_1 под'!O168</f>
        <v>0</v>
      </c>
    </row>
    <row r="172" spans="1:12" s="12" customFormat="1" ht="15.75" x14ac:dyDescent="0.25">
      <c r="A172" s="49">
        <v>165</v>
      </c>
      <c r="B172" s="36" t="s">
        <v>553</v>
      </c>
      <c r="C172" s="37" t="s">
        <v>753</v>
      </c>
      <c r="D172" s="43" t="s">
        <v>131</v>
      </c>
      <c r="E172" s="16">
        <f t="shared" si="6"/>
        <v>21000.26</v>
      </c>
      <c r="F172" s="21">
        <v>4.68</v>
      </c>
      <c r="G172" s="17">
        <v>1</v>
      </c>
      <c r="H172" s="18">
        <v>1.1000000000000001</v>
      </c>
      <c r="I172" s="19">
        <v>1</v>
      </c>
      <c r="J172" s="20">
        <f t="shared" si="7"/>
        <v>1.1000000000000001</v>
      </c>
      <c r="K172" s="21">
        <f t="shared" si="8"/>
        <v>108109.34</v>
      </c>
      <c r="L172" s="33">
        <f>K172-'[2]СПК_3 ур_1 под'!O169</f>
        <v>0</v>
      </c>
    </row>
    <row r="173" spans="1:12" s="12" customFormat="1" ht="15.75" x14ac:dyDescent="0.25">
      <c r="A173" s="49">
        <v>166</v>
      </c>
      <c r="B173" s="36" t="s">
        <v>554</v>
      </c>
      <c r="C173" s="37" t="s">
        <v>754</v>
      </c>
      <c r="D173" s="43" t="s">
        <v>131</v>
      </c>
      <c r="E173" s="16">
        <f t="shared" si="6"/>
        <v>21000.26</v>
      </c>
      <c r="F173" s="21">
        <v>7.47</v>
      </c>
      <c r="G173" s="17">
        <v>1</v>
      </c>
      <c r="H173" s="18">
        <v>1.1000000000000001</v>
      </c>
      <c r="I173" s="19">
        <v>1</v>
      </c>
      <c r="J173" s="20">
        <f t="shared" si="7"/>
        <v>1.1000000000000001</v>
      </c>
      <c r="K173" s="21">
        <f t="shared" si="8"/>
        <v>172559.14</v>
      </c>
      <c r="L173" s="33">
        <f>K173-'[2]СПК_3 ур_1 под'!O170</f>
        <v>0</v>
      </c>
    </row>
    <row r="174" spans="1:12" s="12" customFormat="1" ht="15.75" x14ac:dyDescent="0.25">
      <c r="A174" s="49">
        <v>167</v>
      </c>
      <c r="B174" s="36" t="s">
        <v>555</v>
      </c>
      <c r="C174" s="37" t="s">
        <v>755</v>
      </c>
      <c r="D174" s="43" t="s">
        <v>131</v>
      </c>
      <c r="E174" s="16">
        <f t="shared" si="6"/>
        <v>21000.26</v>
      </c>
      <c r="F174" s="21">
        <v>8.7100000000000009</v>
      </c>
      <c r="G174" s="17">
        <v>1</v>
      </c>
      <c r="H174" s="18">
        <v>1.1000000000000001</v>
      </c>
      <c r="I174" s="19">
        <v>1</v>
      </c>
      <c r="J174" s="20">
        <f t="shared" si="7"/>
        <v>1.1000000000000001</v>
      </c>
      <c r="K174" s="21">
        <f t="shared" si="8"/>
        <v>201203.49</v>
      </c>
      <c r="L174" s="33">
        <f>K174-'[2]СПК_3 ур_1 под'!O171</f>
        <v>0</v>
      </c>
    </row>
    <row r="175" spans="1:12" s="12" customFormat="1" ht="15.75" x14ac:dyDescent="0.25">
      <c r="A175" s="49">
        <v>168</v>
      </c>
      <c r="B175" s="36" t="s">
        <v>556</v>
      </c>
      <c r="C175" s="37" t="s">
        <v>756</v>
      </c>
      <c r="D175" s="43" t="s">
        <v>131</v>
      </c>
      <c r="E175" s="16">
        <f t="shared" si="6"/>
        <v>21000.26</v>
      </c>
      <c r="F175" s="21">
        <v>9.42</v>
      </c>
      <c r="G175" s="17">
        <v>1</v>
      </c>
      <c r="H175" s="18">
        <v>1.1000000000000001</v>
      </c>
      <c r="I175" s="19">
        <v>1</v>
      </c>
      <c r="J175" s="20">
        <f t="shared" si="7"/>
        <v>1.1000000000000001</v>
      </c>
      <c r="K175" s="21">
        <f t="shared" si="8"/>
        <v>217604.69</v>
      </c>
      <c r="L175" s="33">
        <f>K175-'[2]СПК_3 ур_1 под'!O172</f>
        <v>0</v>
      </c>
    </row>
    <row r="176" spans="1:12" s="12" customFormat="1" ht="15.75" x14ac:dyDescent="0.25">
      <c r="A176" s="49">
        <v>169</v>
      </c>
      <c r="B176" s="36" t="s">
        <v>557</v>
      </c>
      <c r="C176" s="37" t="s">
        <v>757</v>
      </c>
      <c r="D176" s="43" t="s">
        <v>131</v>
      </c>
      <c r="E176" s="16">
        <f t="shared" si="6"/>
        <v>21000.26</v>
      </c>
      <c r="F176" s="21">
        <v>12.87</v>
      </c>
      <c r="G176" s="17">
        <v>1</v>
      </c>
      <c r="H176" s="18">
        <v>1.1000000000000001</v>
      </c>
      <c r="I176" s="19">
        <v>1</v>
      </c>
      <c r="J176" s="20">
        <f t="shared" si="7"/>
        <v>1.1000000000000001</v>
      </c>
      <c r="K176" s="21">
        <f t="shared" si="8"/>
        <v>297300.68</v>
      </c>
      <c r="L176" s="33">
        <f>K176-'[2]СПК_3 ур_1 под'!O173</f>
        <v>0</v>
      </c>
    </row>
    <row r="177" spans="1:12" s="12" customFormat="1" ht="15.75" x14ac:dyDescent="0.25">
      <c r="A177" s="49">
        <v>170</v>
      </c>
      <c r="B177" s="36" t="s">
        <v>558</v>
      </c>
      <c r="C177" s="37" t="s">
        <v>758</v>
      </c>
      <c r="D177" s="43" t="s">
        <v>131</v>
      </c>
      <c r="E177" s="16">
        <f t="shared" si="6"/>
        <v>21000.26</v>
      </c>
      <c r="F177" s="21">
        <v>19.73</v>
      </c>
      <c r="G177" s="17">
        <v>1</v>
      </c>
      <c r="H177" s="18">
        <v>1.1000000000000001</v>
      </c>
      <c r="I177" s="19">
        <v>1</v>
      </c>
      <c r="J177" s="20">
        <f t="shared" si="7"/>
        <v>1.1000000000000001</v>
      </c>
      <c r="K177" s="21">
        <f t="shared" si="8"/>
        <v>455768.64</v>
      </c>
      <c r="L177" s="33">
        <f>K177-'[2]СПК_3 ур_1 под'!O174</f>
        <v>0</v>
      </c>
    </row>
    <row r="178" spans="1:12" s="12" customFormat="1" ht="15.75" x14ac:dyDescent="0.25">
      <c r="A178" s="49">
        <v>171</v>
      </c>
      <c r="B178" s="36" t="s">
        <v>559</v>
      </c>
      <c r="C178" s="37" t="s">
        <v>759</v>
      </c>
      <c r="D178" s="43" t="s">
        <v>131</v>
      </c>
      <c r="E178" s="16">
        <f t="shared" si="6"/>
        <v>21000.26</v>
      </c>
      <c r="F178" s="21">
        <v>3.85</v>
      </c>
      <c r="G178" s="17">
        <v>1</v>
      </c>
      <c r="H178" s="18">
        <v>1.1000000000000001</v>
      </c>
      <c r="I178" s="19">
        <v>1</v>
      </c>
      <c r="J178" s="20">
        <f t="shared" si="7"/>
        <v>1.1000000000000001</v>
      </c>
      <c r="K178" s="21">
        <f t="shared" si="8"/>
        <v>88936.1</v>
      </c>
      <c r="L178" s="33">
        <f>K178-'[2]СПК_3 ур_1 под'!O175</f>
        <v>0</v>
      </c>
    </row>
    <row r="179" spans="1:12" s="12" customFormat="1" ht="15.75" x14ac:dyDescent="0.25">
      <c r="A179" s="49">
        <v>172</v>
      </c>
      <c r="B179" s="36" t="s">
        <v>560</v>
      </c>
      <c r="C179" s="37" t="s">
        <v>760</v>
      </c>
      <c r="D179" s="43" t="s">
        <v>131</v>
      </c>
      <c r="E179" s="16">
        <f t="shared" si="6"/>
        <v>21000.26</v>
      </c>
      <c r="F179" s="21">
        <v>9.4700000000000006</v>
      </c>
      <c r="G179" s="17">
        <v>1</v>
      </c>
      <c r="H179" s="18">
        <v>1.1000000000000001</v>
      </c>
      <c r="I179" s="19">
        <v>1</v>
      </c>
      <c r="J179" s="20">
        <f t="shared" si="7"/>
        <v>1.1000000000000001</v>
      </c>
      <c r="K179" s="21">
        <f t="shared" si="8"/>
        <v>218759.71</v>
      </c>
      <c r="L179" s="33">
        <f>K179-'[2]СПК_3 ур_1 под'!O176</f>
        <v>0</v>
      </c>
    </row>
    <row r="180" spans="1:12" s="12" customFormat="1" ht="15.75" x14ac:dyDescent="0.25">
      <c r="A180" s="49">
        <v>173</v>
      </c>
      <c r="B180" s="36" t="s">
        <v>561</v>
      </c>
      <c r="C180" s="37" t="s">
        <v>761</v>
      </c>
      <c r="D180" s="43" t="s">
        <v>131</v>
      </c>
      <c r="E180" s="16">
        <f t="shared" si="6"/>
        <v>21000.26</v>
      </c>
      <c r="F180" s="21">
        <v>10.95</v>
      </c>
      <c r="G180" s="17">
        <v>1</v>
      </c>
      <c r="H180" s="18">
        <v>1.1000000000000001</v>
      </c>
      <c r="I180" s="19">
        <v>1</v>
      </c>
      <c r="J180" s="20">
        <f t="shared" si="7"/>
        <v>1.1000000000000001</v>
      </c>
      <c r="K180" s="21">
        <f t="shared" si="8"/>
        <v>252948.13</v>
      </c>
      <c r="L180" s="33">
        <f>K180-'[2]СПК_3 ур_1 под'!O177</f>
        <v>0</v>
      </c>
    </row>
    <row r="181" spans="1:12" s="12" customFormat="1" ht="15.75" x14ac:dyDescent="0.25">
      <c r="A181" s="49">
        <v>174</v>
      </c>
      <c r="B181" s="36" t="s">
        <v>562</v>
      </c>
      <c r="C181" s="37" t="s">
        <v>762</v>
      </c>
      <c r="D181" s="43" t="s">
        <v>131</v>
      </c>
      <c r="E181" s="16">
        <f t="shared" si="6"/>
        <v>21000.26</v>
      </c>
      <c r="F181" s="21">
        <v>13.16</v>
      </c>
      <c r="G181" s="17">
        <v>1</v>
      </c>
      <c r="H181" s="18">
        <v>1.1000000000000001</v>
      </c>
      <c r="I181" s="19">
        <v>1</v>
      </c>
      <c r="J181" s="20">
        <f t="shared" si="7"/>
        <v>1.1000000000000001</v>
      </c>
      <c r="K181" s="21">
        <f t="shared" si="8"/>
        <v>303999.76</v>
      </c>
      <c r="L181" s="33">
        <f>K181-'[2]СПК_3 ур_1 под'!O178</f>
        <v>0</v>
      </c>
    </row>
    <row r="182" spans="1:12" s="12" customFormat="1" ht="15.75" x14ac:dyDescent="0.25">
      <c r="A182" s="49">
        <v>175</v>
      </c>
      <c r="B182" s="36" t="s">
        <v>563</v>
      </c>
      <c r="C182" s="37" t="s">
        <v>763</v>
      </c>
      <c r="D182" s="43" t="s">
        <v>131</v>
      </c>
      <c r="E182" s="16">
        <f t="shared" si="6"/>
        <v>21000.26</v>
      </c>
      <c r="F182" s="21">
        <v>14.63</v>
      </c>
      <c r="G182" s="17">
        <v>1</v>
      </c>
      <c r="H182" s="18">
        <v>1.1000000000000001</v>
      </c>
      <c r="I182" s="19">
        <v>1</v>
      </c>
      <c r="J182" s="20">
        <f t="shared" si="7"/>
        <v>1.1000000000000001</v>
      </c>
      <c r="K182" s="21">
        <f t="shared" si="8"/>
        <v>337957.18</v>
      </c>
      <c r="L182" s="33">
        <f>K182-'[2]СПК_3 ур_1 под'!O179</f>
        <v>0</v>
      </c>
    </row>
    <row r="183" spans="1:12" s="12" customFormat="1" ht="15.75" x14ac:dyDescent="0.25">
      <c r="A183" s="49">
        <v>176</v>
      </c>
      <c r="B183" s="36" t="s">
        <v>564</v>
      </c>
      <c r="C183" s="37" t="s">
        <v>764</v>
      </c>
      <c r="D183" s="43" t="s">
        <v>131</v>
      </c>
      <c r="E183" s="16">
        <f t="shared" si="6"/>
        <v>21000.26</v>
      </c>
      <c r="F183" s="21">
        <v>19.170000000000002</v>
      </c>
      <c r="G183" s="17">
        <v>1</v>
      </c>
      <c r="H183" s="18">
        <v>1.1000000000000001</v>
      </c>
      <c r="I183" s="19">
        <v>1</v>
      </c>
      <c r="J183" s="20">
        <f t="shared" si="7"/>
        <v>1.1000000000000001</v>
      </c>
      <c r="K183" s="21">
        <f t="shared" si="8"/>
        <v>442832.48</v>
      </c>
      <c r="L183" s="33">
        <f>K183-'[2]СПК_3 ур_1 под'!O180</f>
        <v>0</v>
      </c>
    </row>
    <row r="184" spans="1:12" s="12" customFormat="1" ht="15.75" x14ac:dyDescent="0.25">
      <c r="A184" s="49">
        <v>177</v>
      </c>
      <c r="B184" s="36" t="s">
        <v>565</v>
      </c>
      <c r="C184" s="37" t="s">
        <v>765</v>
      </c>
      <c r="D184" s="43" t="s">
        <v>131</v>
      </c>
      <c r="E184" s="16">
        <f t="shared" si="6"/>
        <v>21000.26</v>
      </c>
      <c r="F184" s="21">
        <v>31.29</v>
      </c>
      <c r="G184" s="17">
        <v>1</v>
      </c>
      <c r="H184" s="18">
        <v>1.1000000000000001</v>
      </c>
      <c r="I184" s="19">
        <v>1</v>
      </c>
      <c r="J184" s="20">
        <f t="shared" si="7"/>
        <v>1.1000000000000001</v>
      </c>
      <c r="K184" s="21">
        <f t="shared" si="8"/>
        <v>722807.95</v>
      </c>
      <c r="L184" s="33">
        <f>K184-'[2]СПК_3 ур_1 под'!O181</f>
        <v>0</v>
      </c>
    </row>
    <row r="185" spans="1:12" s="12" customFormat="1" ht="30" x14ac:dyDescent="0.25">
      <c r="A185" s="49">
        <v>178</v>
      </c>
      <c r="B185" s="36" t="s">
        <v>566</v>
      </c>
      <c r="C185" s="37" t="s">
        <v>165</v>
      </c>
      <c r="D185" s="43" t="s">
        <v>164</v>
      </c>
      <c r="E185" s="16">
        <f t="shared" si="6"/>
        <v>21000.26</v>
      </c>
      <c r="F185" s="21">
        <v>0.66</v>
      </c>
      <c r="G185" s="17">
        <v>0.87432600000000005</v>
      </c>
      <c r="H185" s="18">
        <v>1.1000000000000001</v>
      </c>
      <c r="I185" s="19">
        <v>1</v>
      </c>
      <c r="J185" s="20">
        <f t="shared" si="7"/>
        <v>0.96175900000000003</v>
      </c>
      <c r="K185" s="21">
        <f t="shared" si="8"/>
        <v>13330.14</v>
      </c>
      <c r="L185" s="33">
        <f>K185-'[2]СПК_3 ур_1 под'!O182</f>
        <v>0</v>
      </c>
    </row>
    <row r="186" spans="1:12" s="12" customFormat="1" ht="15.75" x14ac:dyDescent="0.25">
      <c r="A186" s="49">
        <v>179</v>
      </c>
      <c r="B186" s="36" t="s">
        <v>567</v>
      </c>
      <c r="C186" s="37" t="s">
        <v>166</v>
      </c>
      <c r="D186" s="43" t="s">
        <v>164</v>
      </c>
      <c r="E186" s="16">
        <f t="shared" si="6"/>
        <v>21000.26</v>
      </c>
      <c r="F186" s="21">
        <v>0.47</v>
      </c>
      <c r="G186" s="17">
        <v>0.87432600000000005</v>
      </c>
      <c r="H186" s="18">
        <v>1.1000000000000001</v>
      </c>
      <c r="I186" s="19">
        <v>1</v>
      </c>
      <c r="J186" s="20">
        <f t="shared" si="7"/>
        <v>0.96175900000000003</v>
      </c>
      <c r="K186" s="21">
        <f t="shared" si="8"/>
        <v>9492.68</v>
      </c>
      <c r="L186" s="33">
        <f>K186-'[2]СПК_3 ур_1 под'!O183</f>
        <v>0</v>
      </c>
    </row>
    <row r="187" spans="1:12" s="12" customFormat="1" ht="15.75" x14ac:dyDescent="0.25">
      <c r="A187" s="49">
        <v>180</v>
      </c>
      <c r="B187" s="36" t="s">
        <v>568</v>
      </c>
      <c r="C187" s="37" t="s">
        <v>167</v>
      </c>
      <c r="D187" s="43" t="s">
        <v>164</v>
      </c>
      <c r="E187" s="16">
        <f t="shared" si="6"/>
        <v>21000.26</v>
      </c>
      <c r="F187" s="21">
        <v>0.61</v>
      </c>
      <c r="G187" s="17">
        <v>0.87432600000000005</v>
      </c>
      <c r="H187" s="18">
        <v>1.1000000000000001</v>
      </c>
      <c r="I187" s="19">
        <v>1</v>
      </c>
      <c r="J187" s="20">
        <f t="shared" si="7"/>
        <v>0.96175900000000003</v>
      </c>
      <c r="K187" s="21">
        <f t="shared" si="8"/>
        <v>12320.29</v>
      </c>
      <c r="L187" s="33">
        <f>K187-'[2]СПК_3 ур_1 под'!O184</f>
        <v>0</v>
      </c>
    </row>
    <row r="188" spans="1:12" s="12" customFormat="1" ht="30" x14ac:dyDescent="0.25">
      <c r="A188" s="49">
        <v>181</v>
      </c>
      <c r="B188" s="36" t="s">
        <v>569</v>
      </c>
      <c r="C188" s="37" t="s">
        <v>168</v>
      </c>
      <c r="D188" s="43" t="s">
        <v>164</v>
      </c>
      <c r="E188" s="16">
        <f t="shared" si="6"/>
        <v>21000.26</v>
      </c>
      <c r="F188" s="21">
        <v>0.71</v>
      </c>
      <c r="G188" s="17">
        <v>0.87432600000000005</v>
      </c>
      <c r="H188" s="18">
        <v>1.1000000000000001</v>
      </c>
      <c r="I188" s="19">
        <v>1</v>
      </c>
      <c r="J188" s="20">
        <f t="shared" si="7"/>
        <v>0.96175900000000003</v>
      </c>
      <c r="K188" s="21">
        <f t="shared" si="8"/>
        <v>14340</v>
      </c>
      <c r="L188" s="33">
        <f>K188-'[2]СПК_3 ур_1 под'!O185</f>
        <v>0</v>
      </c>
    </row>
    <row r="189" spans="1:12" s="12" customFormat="1" ht="30" x14ac:dyDescent="0.25">
      <c r="A189" s="49">
        <v>182</v>
      </c>
      <c r="B189" s="36" t="s">
        <v>570</v>
      </c>
      <c r="C189" s="37" t="s">
        <v>169</v>
      </c>
      <c r="D189" s="43" t="s">
        <v>164</v>
      </c>
      <c r="E189" s="16">
        <f t="shared" si="6"/>
        <v>21000.26</v>
      </c>
      <c r="F189" s="21">
        <v>0.84</v>
      </c>
      <c r="G189" s="17">
        <v>0.87432600000000005</v>
      </c>
      <c r="H189" s="18">
        <v>1.1000000000000001</v>
      </c>
      <c r="I189" s="19">
        <v>1</v>
      </c>
      <c r="J189" s="20">
        <f t="shared" si="7"/>
        <v>0.96175900000000003</v>
      </c>
      <c r="K189" s="21">
        <f t="shared" si="8"/>
        <v>16965.64</v>
      </c>
      <c r="L189" s="33">
        <f>K189-'[2]СПК_3 ур_1 под'!O186</f>
        <v>0</v>
      </c>
    </row>
    <row r="190" spans="1:12" s="12" customFormat="1" ht="30" x14ac:dyDescent="0.25">
      <c r="A190" s="49">
        <v>183</v>
      </c>
      <c r="B190" s="36" t="s">
        <v>571</v>
      </c>
      <c r="C190" s="37" t="s">
        <v>170</v>
      </c>
      <c r="D190" s="43" t="s">
        <v>164</v>
      </c>
      <c r="E190" s="16">
        <f t="shared" si="6"/>
        <v>21000.26</v>
      </c>
      <c r="F190" s="21">
        <v>0.91</v>
      </c>
      <c r="G190" s="17">
        <v>0.87432600000000005</v>
      </c>
      <c r="H190" s="18">
        <v>1.1000000000000001</v>
      </c>
      <c r="I190" s="19">
        <v>1</v>
      </c>
      <c r="J190" s="20">
        <f t="shared" si="7"/>
        <v>0.96175900000000003</v>
      </c>
      <c r="K190" s="21">
        <f t="shared" si="8"/>
        <v>18379.439999999999</v>
      </c>
      <c r="L190" s="33">
        <f>K190-'[2]СПК_3 ур_1 под'!O187</f>
        <v>0</v>
      </c>
    </row>
    <row r="191" spans="1:12" s="12" customFormat="1" ht="30" x14ac:dyDescent="0.25">
      <c r="A191" s="49">
        <v>184</v>
      </c>
      <c r="B191" s="36" t="s">
        <v>572</v>
      </c>
      <c r="C191" s="37" t="s">
        <v>171</v>
      </c>
      <c r="D191" s="43" t="s">
        <v>164</v>
      </c>
      <c r="E191" s="16">
        <f t="shared" si="6"/>
        <v>21000.26</v>
      </c>
      <c r="F191" s="21">
        <v>1.1000000000000001</v>
      </c>
      <c r="G191" s="17">
        <v>0.87432600000000005</v>
      </c>
      <c r="H191" s="18">
        <v>1.1000000000000001</v>
      </c>
      <c r="I191" s="19">
        <v>1</v>
      </c>
      <c r="J191" s="20">
        <f t="shared" si="7"/>
        <v>0.96175900000000003</v>
      </c>
      <c r="K191" s="21">
        <f t="shared" si="8"/>
        <v>22216.91</v>
      </c>
      <c r="L191" s="33">
        <f>K191-'[2]СПК_3 ур_1 под'!O188</f>
        <v>0</v>
      </c>
    </row>
    <row r="192" spans="1:12" s="12" customFormat="1" ht="30" x14ac:dyDescent="0.25">
      <c r="A192" s="49">
        <v>185</v>
      </c>
      <c r="B192" s="36" t="s">
        <v>573</v>
      </c>
      <c r="C192" s="37" t="s">
        <v>172</v>
      </c>
      <c r="D192" s="43" t="s">
        <v>164</v>
      </c>
      <c r="E192" s="16">
        <f t="shared" si="6"/>
        <v>21000.26</v>
      </c>
      <c r="F192" s="21">
        <v>1.35</v>
      </c>
      <c r="G192" s="17">
        <v>0.87432600000000005</v>
      </c>
      <c r="H192" s="18">
        <v>1.1000000000000001</v>
      </c>
      <c r="I192" s="19">
        <v>1</v>
      </c>
      <c r="J192" s="20">
        <f t="shared" si="7"/>
        <v>0.96175900000000003</v>
      </c>
      <c r="K192" s="21">
        <f t="shared" si="8"/>
        <v>27266.21</v>
      </c>
      <c r="L192" s="33">
        <f>K192-'[2]СПК_3 ур_1 под'!O189</f>
        <v>0</v>
      </c>
    </row>
    <row r="193" spans="1:12" s="12" customFormat="1" ht="30" x14ac:dyDescent="0.25">
      <c r="A193" s="49">
        <v>186</v>
      </c>
      <c r="B193" s="36" t="s">
        <v>574</v>
      </c>
      <c r="C193" s="37" t="s">
        <v>173</v>
      </c>
      <c r="D193" s="43" t="s">
        <v>164</v>
      </c>
      <c r="E193" s="16">
        <f t="shared" si="6"/>
        <v>21000.26</v>
      </c>
      <c r="F193" s="21">
        <v>1.96</v>
      </c>
      <c r="G193" s="17">
        <v>0.87432600000000005</v>
      </c>
      <c r="H193" s="18">
        <v>1.1000000000000001</v>
      </c>
      <c r="I193" s="19">
        <v>1</v>
      </c>
      <c r="J193" s="20">
        <f t="shared" si="7"/>
        <v>0.96175900000000003</v>
      </c>
      <c r="K193" s="21">
        <f t="shared" si="8"/>
        <v>39586.49</v>
      </c>
      <c r="L193" s="33">
        <f>K193-'[2]СПК_3 ур_1 под'!O190</f>
        <v>0</v>
      </c>
    </row>
    <row r="194" spans="1:12" s="12" customFormat="1" ht="15.75" x14ac:dyDescent="0.25">
      <c r="A194" s="49">
        <v>187</v>
      </c>
      <c r="B194" s="36" t="s">
        <v>575</v>
      </c>
      <c r="C194" s="37" t="s">
        <v>174</v>
      </c>
      <c r="D194" s="43" t="s">
        <v>164</v>
      </c>
      <c r="E194" s="16">
        <f t="shared" si="6"/>
        <v>21000.26</v>
      </c>
      <c r="F194" s="21">
        <v>25</v>
      </c>
      <c r="G194" s="17">
        <v>0.87432600000000005</v>
      </c>
      <c r="H194" s="18">
        <v>1</v>
      </c>
      <c r="I194" s="19">
        <v>1</v>
      </c>
      <c r="J194" s="20">
        <f t="shared" si="7"/>
        <v>0.87432600000000005</v>
      </c>
      <c r="K194" s="21">
        <f t="shared" si="8"/>
        <v>459026.83</v>
      </c>
      <c r="L194" s="33">
        <f>K194-'[2]СПК_3 ур_1 под'!O191</f>
        <v>0</v>
      </c>
    </row>
    <row r="195" spans="1:12" s="12" customFormat="1" ht="15.75" x14ac:dyDescent="0.25">
      <c r="A195" s="49">
        <v>188</v>
      </c>
      <c r="B195" s="36" t="s">
        <v>576</v>
      </c>
      <c r="C195" s="37" t="s">
        <v>176</v>
      </c>
      <c r="D195" s="43" t="s">
        <v>175</v>
      </c>
      <c r="E195" s="16">
        <f t="shared" si="6"/>
        <v>21000.26</v>
      </c>
      <c r="F195" s="21">
        <v>0.49</v>
      </c>
      <c r="G195" s="17">
        <v>0.87432600000000005</v>
      </c>
      <c r="H195" s="18">
        <v>1.1000000000000001</v>
      </c>
      <c r="I195" s="19">
        <v>1</v>
      </c>
      <c r="J195" s="20">
        <f t="shared" si="7"/>
        <v>0.96175900000000003</v>
      </c>
      <c r="K195" s="21">
        <f t="shared" si="8"/>
        <v>9896.6200000000008</v>
      </c>
      <c r="L195" s="33">
        <f>K195-'[2]СПК_3 ур_1 под'!O192</f>
        <v>0</v>
      </c>
    </row>
    <row r="196" spans="1:12" s="12" customFormat="1" ht="15.75" x14ac:dyDescent="0.25">
      <c r="A196" s="49">
        <v>189</v>
      </c>
      <c r="B196" s="36" t="s">
        <v>577</v>
      </c>
      <c r="C196" s="37" t="s">
        <v>177</v>
      </c>
      <c r="D196" s="43" t="s">
        <v>175</v>
      </c>
      <c r="E196" s="16">
        <f t="shared" si="6"/>
        <v>21000.26</v>
      </c>
      <c r="F196" s="21">
        <v>0.79</v>
      </c>
      <c r="G196" s="17">
        <v>0.87432600000000005</v>
      </c>
      <c r="H196" s="18">
        <v>1.1000000000000001</v>
      </c>
      <c r="I196" s="19">
        <v>1</v>
      </c>
      <c r="J196" s="20">
        <f t="shared" si="7"/>
        <v>0.96175900000000003</v>
      </c>
      <c r="K196" s="21">
        <f t="shared" si="8"/>
        <v>15955.78</v>
      </c>
      <c r="L196" s="33">
        <f>K196-'[2]СПК_3 ур_1 под'!O193</f>
        <v>0</v>
      </c>
    </row>
    <row r="197" spans="1:12" s="12" customFormat="1" ht="15.75" x14ac:dyDescent="0.25">
      <c r="A197" s="49">
        <v>190</v>
      </c>
      <c r="B197" s="36" t="s">
        <v>578</v>
      </c>
      <c r="C197" s="37" t="s">
        <v>178</v>
      </c>
      <c r="D197" s="43" t="s">
        <v>175</v>
      </c>
      <c r="E197" s="16">
        <f t="shared" si="6"/>
        <v>21000.26</v>
      </c>
      <c r="F197" s="21">
        <v>1.07</v>
      </c>
      <c r="G197" s="17">
        <v>0.87432600000000005</v>
      </c>
      <c r="H197" s="18">
        <v>1.1000000000000001</v>
      </c>
      <c r="I197" s="19">
        <v>1</v>
      </c>
      <c r="J197" s="20">
        <f t="shared" si="7"/>
        <v>0.96175900000000003</v>
      </c>
      <c r="K197" s="21">
        <f t="shared" si="8"/>
        <v>21610.99</v>
      </c>
      <c r="L197" s="33">
        <f>K197-'[2]СПК_3 ур_1 под'!O194</f>
        <v>0</v>
      </c>
    </row>
    <row r="198" spans="1:12" s="12" customFormat="1" ht="15.75" x14ac:dyDescent="0.25">
      <c r="A198" s="49">
        <v>191</v>
      </c>
      <c r="B198" s="36" t="s">
        <v>579</v>
      </c>
      <c r="C198" s="37" t="s">
        <v>179</v>
      </c>
      <c r="D198" s="43" t="s">
        <v>175</v>
      </c>
      <c r="E198" s="16">
        <f t="shared" si="6"/>
        <v>21000.26</v>
      </c>
      <c r="F198" s="21">
        <v>1.19</v>
      </c>
      <c r="G198" s="17">
        <v>0.87432600000000005</v>
      </c>
      <c r="H198" s="18">
        <v>1.1000000000000001</v>
      </c>
      <c r="I198" s="19">
        <v>1</v>
      </c>
      <c r="J198" s="20">
        <f t="shared" si="7"/>
        <v>0.96175900000000003</v>
      </c>
      <c r="K198" s="21">
        <f t="shared" si="8"/>
        <v>24034.65</v>
      </c>
      <c r="L198" s="33">
        <f>K198-'[2]СПК_3 ур_1 под'!O195</f>
        <v>0</v>
      </c>
    </row>
    <row r="199" spans="1:12" s="12" customFormat="1" ht="15.75" x14ac:dyDescent="0.25">
      <c r="A199" s="49">
        <v>192</v>
      </c>
      <c r="B199" s="36" t="s">
        <v>580</v>
      </c>
      <c r="C199" s="37" t="s">
        <v>180</v>
      </c>
      <c r="D199" s="43" t="s">
        <v>175</v>
      </c>
      <c r="E199" s="16">
        <f t="shared" si="6"/>
        <v>21000.26</v>
      </c>
      <c r="F199" s="21">
        <v>2.11</v>
      </c>
      <c r="G199" s="17">
        <v>0.87432600000000005</v>
      </c>
      <c r="H199" s="18">
        <v>1.1000000000000001</v>
      </c>
      <c r="I199" s="19">
        <v>1</v>
      </c>
      <c r="J199" s="20">
        <f t="shared" si="7"/>
        <v>0.96175900000000003</v>
      </c>
      <c r="K199" s="21">
        <f t="shared" si="8"/>
        <v>42616.07</v>
      </c>
      <c r="L199" s="33">
        <f>K199-'[2]СПК_3 ур_1 под'!O196</f>
        <v>0</v>
      </c>
    </row>
    <row r="200" spans="1:12" s="12" customFormat="1" ht="15.75" x14ac:dyDescent="0.25">
      <c r="A200" s="49">
        <v>193</v>
      </c>
      <c r="B200" s="36" t="s">
        <v>581</v>
      </c>
      <c r="C200" s="37" t="s">
        <v>181</v>
      </c>
      <c r="D200" s="43" t="s">
        <v>175</v>
      </c>
      <c r="E200" s="16">
        <f t="shared" si="6"/>
        <v>21000.26</v>
      </c>
      <c r="F200" s="21">
        <v>2.33</v>
      </c>
      <c r="G200" s="17">
        <v>0.87432600000000005</v>
      </c>
      <c r="H200" s="18">
        <v>1.1000000000000001</v>
      </c>
      <c r="I200" s="19">
        <v>1</v>
      </c>
      <c r="J200" s="20">
        <f t="shared" si="7"/>
        <v>0.96175900000000003</v>
      </c>
      <c r="K200" s="21">
        <f t="shared" si="8"/>
        <v>47059.45</v>
      </c>
      <c r="L200" s="33">
        <f>K200-'[2]СПК_3 ур_1 под'!O197</f>
        <v>0</v>
      </c>
    </row>
    <row r="201" spans="1:12" s="12" customFormat="1" ht="15.75" x14ac:dyDescent="0.25">
      <c r="A201" s="49">
        <v>194</v>
      </c>
      <c r="B201" s="36" t="s">
        <v>582</v>
      </c>
      <c r="C201" s="37" t="s">
        <v>182</v>
      </c>
      <c r="D201" s="43" t="s">
        <v>175</v>
      </c>
      <c r="E201" s="16">
        <f t="shared" ref="E201:E264" si="9">$E$7</f>
        <v>21000.26</v>
      </c>
      <c r="F201" s="21">
        <v>0.51</v>
      </c>
      <c r="G201" s="17">
        <v>0.87432600000000005</v>
      </c>
      <c r="H201" s="18">
        <v>1.1000000000000001</v>
      </c>
      <c r="I201" s="19">
        <v>1</v>
      </c>
      <c r="J201" s="20">
        <f t="shared" ref="J201:J264" si="10">ROUND(G201*H201*I201,6)</f>
        <v>0.96175900000000003</v>
      </c>
      <c r="K201" s="21">
        <f t="shared" ref="K201:K264" si="11">ROUND(E201*F201*J201,2)</f>
        <v>10300.57</v>
      </c>
      <c r="L201" s="33">
        <f>K201-'[2]СПК_3 ур_1 под'!O198</f>
        <v>0</v>
      </c>
    </row>
    <row r="202" spans="1:12" s="12" customFormat="1" ht="15.75" x14ac:dyDescent="0.25">
      <c r="A202" s="49">
        <v>195</v>
      </c>
      <c r="B202" s="36" t="s">
        <v>583</v>
      </c>
      <c r="C202" s="37" t="s">
        <v>183</v>
      </c>
      <c r="D202" s="43" t="s">
        <v>175</v>
      </c>
      <c r="E202" s="16">
        <f t="shared" si="9"/>
        <v>21000.26</v>
      </c>
      <c r="F202" s="21">
        <v>0.66</v>
      </c>
      <c r="G202" s="17">
        <v>0.87432600000000005</v>
      </c>
      <c r="H202" s="18">
        <v>1.1000000000000001</v>
      </c>
      <c r="I202" s="19">
        <v>1</v>
      </c>
      <c r="J202" s="20">
        <f t="shared" si="10"/>
        <v>0.96175900000000003</v>
      </c>
      <c r="K202" s="21">
        <f t="shared" si="11"/>
        <v>13330.14</v>
      </c>
      <c r="L202" s="33">
        <f>K202-'[2]СПК_3 ур_1 под'!O199</f>
        <v>0</v>
      </c>
    </row>
    <row r="203" spans="1:12" s="12" customFormat="1" ht="15.75" x14ac:dyDescent="0.25">
      <c r="A203" s="49">
        <v>196</v>
      </c>
      <c r="B203" s="36" t="s">
        <v>584</v>
      </c>
      <c r="C203" s="37" t="s">
        <v>185</v>
      </c>
      <c r="D203" s="43" t="s">
        <v>184</v>
      </c>
      <c r="E203" s="16">
        <f t="shared" si="9"/>
        <v>21000.26</v>
      </c>
      <c r="F203" s="21">
        <v>1.1100000000000001</v>
      </c>
      <c r="G203" s="17">
        <v>0.87432600000000005</v>
      </c>
      <c r="H203" s="18">
        <v>1.1000000000000001</v>
      </c>
      <c r="I203" s="19">
        <v>1</v>
      </c>
      <c r="J203" s="20">
        <f t="shared" si="10"/>
        <v>0.96175900000000003</v>
      </c>
      <c r="K203" s="21">
        <f t="shared" si="11"/>
        <v>22418.880000000001</v>
      </c>
      <c r="L203" s="33">
        <f>K203-'[2]СПК_3 ур_1 под'!O200</f>
        <v>0</v>
      </c>
    </row>
    <row r="204" spans="1:12" s="12" customFormat="1" ht="15.75" x14ac:dyDescent="0.25">
      <c r="A204" s="49">
        <v>197</v>
      </c>
      <c r="B204" s="36" t="s">
        <v>585</v>
      </c>
      <c r="C204" s="37" t="s">
        <v>186</v>
      </c>
      <c r="D204" s="43" t="s">
        <v>184</v>
      </c>
      <c r="E204" s="16">
        <f t="shared" si="9"/>
        <v>21000.26</v>
      </c>
      <c r="F204" s="21">
        <v>0.39</v>
      </c>
      <c r="G204" s="17">
        <v>0.87432600000000005</v>
      </c>
      <c r="H204" s="18">
        <v>1.1000000000000001</v>
      </c>
      <c r="I204" s="19">
        <v>1</v>
      </c>
      <c r="J204" s="20">
        <f t="shared" si="10"/>
        <v>0.96175900000000003</v>
      </c>
      <c r="K204" s="21">
        <f t="shared" si="11"/>
        <v>7876.9</v>
      </c>
      <c r="L204" s="33">
        <f>K204-'[2]СПК_3 ур_1 под'!O201</f>
        <v>0</v>
      </c>
    </row>
    <row r="205" spans="1:12" s="12" customFormat="1" ht="15.75" x14ac:dyDescent="0.25">
      <c r="A205" s="49">
        <v>198</v>
      </c>
      <c r="B205" s="36" t="s">
        <v>586</v>
      </c>
      <c r="C205" s="37" t="s">
        <v>187</v>
      </c>
      <c r="D205" s="43" t="s">
        <v>184</v>
      </c>
      <c r="E205" s="16">
        <f t="shared" si="9"/>
        <v>21000.26</v>
      </c>
      <c r="F205" s="21">
        <v>1.85</v>
      </c>
      <c r="G205" s="17">
        <v>0.87432600000000005</v>
      </c>
      <c r="H205" s="18">
        <v>1.1000000000000001</v>
      </c>
      <c r="I205" s="19">
        <v>1</v>
      </c>
      <c r="J205" s="20">
        <f t="shared" si="10"/>
        <v>0.96175900000000003</v>
      </c>
      <c r="K205" s="21">
        <f t="shared" si="11"/>
        <v>37364.800000000003</v>
      </c>
      <c r="L205" s="33">
        <f>K205-'[2]СПК_3 ур_1 под'!O202</f>
        <v>0</v>
      </c>
    </row>
    <row r="206" spans="1:12" s="12" customFormat="1" ht="15.75" x14ac:dyDescent="0.25">
      <c r="A206" s="49">
        <v>199</v>
      </c>
      <c r="B206" s="36" t="s">
        <v>587</v>
      </c>
      <c r="C206" s="37" t="s">
        <v>188</v>
      </c>
      <c r="D206" s="43" t="s">
        <v>184</v>
      </c>
      <c r="E206" s="16">
        <f t="shared" si="9"/>
        <v>21000.26</v>
      </c>
      <c r="F206" s="21">
        <v>2.12</v>
      </c>
      <c r="G206" s="17">
        <v>0.87432600000000005</v>
      </c>
      <c r="H206" s="18">
        <v>1.1000000000000001</v>
      </c>
      <c r="I206" s="19">
        <v>1</v>
      </c>
      <c r="J206" s="20">
        <f t="shared" si="10"/>
        <v>0.96175900000000003</v>
      </c>
      <c r="K206" s="21">
        <f t="shared" si="11"/>
        <v>42818.04</v>
      </c>
      <c r="L206" s="33">
        <f>K206-'[2]СПК_3 ур_1 под'!O203</f>
        <v>0</v>
      </c>
    </row>
    <row r="207" spans="1:12" s="12" customFormat="1" ht="15.75" x14ac:dyDescent="0.25">
      <c r="A207" s="49">
        <v>200</v>
      </c>
      <c r="B207" s="36" t="s">
        <v>588</v>
      </c>
      <c r="C207" s="37" t="s">
        <v>190</v>
      </c>
      <c r="D207" s="43" t="s">
        <v>189</v>
      </c>
      <c r="E207" s="16">
        <f t="shared" si="9"/>
        <v>21000.26</v>
      </c>
      <c r="F207" s="21">
        <v>0.85</v>
      </c>
      <c r="G207" s="17">
        <v>0.87432600000000005</v>
      </c>
      <c r="H207" s="18">
        <v>1.1000000000000001</v>
      </c>
      <c r="I207" s="19">
        <v>1</v>
      </c>
      <c r="J207" s="20">
        <f t="shared" si="10"/>
        <v>0.96175900000000003</v>
      </c>
      <c r="K207" s="21">
        <f t="shared" si="11"/>
        <v>17167.61</v>
      </c>
      <c r="L207" s="33">
        <f>K207-'[2]СПК_3 ур_1 под'!O204</f>
        <v>0</v>
      </c>
    </row>
    <row r="208" spans="1:12" s="12" customFormat="1" ht="30" x14ac:dyDescent="0.25">
      <c r="A208" s="49">
        <v>201</v>
      </c>
      <c r="B208" s="36" t="s">
        <v>589</v>
      </c>
      <c r="C208" s="37" t="s">
        <v>191</v>
      </c>
      <c r="D208" s="43" t="s">
        <v>189</v>
      </c>
      <c r="E208" s="16">
        <f t="shared" si="9"/>
        <v>21000.26</v>
      </c>
      <c r="F208" s="21">
        <v>2.48</v>
      </c>
      <c r="G208" s="17">
        <v>0.87432600000000005</v>
      </c>
      <c r="H208" s="18">
        <v>1.1000000000000001</v>
      </c>
      <c r="I208" s="19">
        <v>1</v>
      </c>
      <c r="J208" s="20">
        <f t="shared" si="10"/>
        <v>0.96175900000000003</v>
      </c>
      <c r="K208" s="21">
        <f t="shared" si="11"/>
        <v>50089.03</v>
      </c>
      <c r="L208" s="33">
        <f>K208-'[2]СПК_3 ур_1 под'!O205</f>
        <v>0</v>
      </c>
    </row>
    <row r="209" spans="1:12" s="12" customFormat="1" ht="30" x14ac:dyDescent="0.25">
      <c r="A209" s="49">
        <v>202</v>
      </c>
      <c r="B209" s="36" t="s">
        <v>590</v>
      </c>
      <c r="C209" s="37" t="s">
        <v>192</v>
      </c>
      <c r="D209" s="43" t="s">
        <v>189</v>
      </c>
      <c r="E209" s="16">
        <f t="shared" si="9"/>
        <v>21000.26</v>
      </c>
      <c r="F209" s="21">
        <v>0.91</v>
      </c>
      <c r="G209" s="17">
        <v>0.87432600000000005</v>
      </c>
      <c r="H209" s="18">
        <v>1.1000000000000001</v>
      </c>
      <c r="I209" s="19">
        <v>1</v>
      </c>
      <c r="J209" s="20">
        <f t="shared" si="10"/>
        <v>0.96175900000000003</v>
      </c>
      <c r="K209" s="21">
        <f t="shared" si="11"/>
        <v>18379.439999999999</v>
      </c>
      <c r="L209" s="33">
        <f>K209-'[2]СПК_3 ур_1 под'!O206</f>
        <v>0</v>
      </c>
    </row>
    <row r="210" spans="1:12" s="12" customFormat="1" ht="15.75" x14ac:dyDescent="0.25">
      <c r="A210" s="49">
        <v>203</v>
      </c>
      <c r="B210" s="36" t="s">
        <v>591</v>
      </c>
      <c r="C210" s="37" t="s">
        <v>193</v>
      </c>
      <c r="D210" s="43" t="s">
        <v>189</v>
      </c>
      <c r="E210" s="16">
        <f t="shared" si="9"/>
        <v>21000.26</v>
      </c>
      <c r="F210" s="21">
        <v>1.28</v>
      </c>
      <c r="G210" s="17">
        <v>1.4</v>
      </c>
      <c r="H210" s="18">
        <v>1.1000000000000001</v>
      </c>
      <c r="I210" s="19">
        <v>1</v>
      </c>
      <c r="J210" s="20">
        <f t="shared" si="10"/>
        <v>1.54</v>
      </c>
      <c r="K210" s="21">
        <f t="shared" si="11"/>
        <v>41395.71</v>
      </c>
      <c r="L210" s="33">
        <f>K210-'[2]СПК_3 ур_1 под'!O207</f>
        <v>0</v>
      </c>
    </row>
    <row r="211" spans="1:12" s="12" customFormat="1" ht="15.75" x14ac:dyDescent="0.25">
      <c r="A211" s="49">
        <v>204</v>
      </c>
      <c r="B211" s="36" t="s">
        <v>592</v>
      </c>
      <c r="C211" s="37" t="s">
        <v>194</v>
      </c>
      <c r="D211" s="43" t="s">
        <v>189</v>
      </c>
      <c r="E211" s="16">
        <f t="shared" si="9"/>
        <v>21000.26</v>
      </c>
      <c r="F211" s="21">
        <v>1.1100000000000001</v>
      </c>
      <c r="G211" s="17">
        <v>0.87432600000000005</v>
      </c>
      <c r="H211" s="18">
        <v>1.1000000000000001</v>
      </c>
      <c r="I211" s="19">
        <v>1</v>
      </c>
      <c r="J211" s="20">
        <f t="shared" si="10"/>
        <v>0.96175900000000003</v>
      </c>
      <c r="K211" s="21">
        <f t="shared" si="11"/>
        <v>22418.880000000001</v>
      </c>
      <c r="L211" s="33">
        <f>K211-'[2]СПК_3 ур_1 под'!O208</f>
        <v>0</v>
      </c>
    </row>
    <row r="212" spans="1:12" s="12" customFormat="1" ht="15.75" x14ac:dyDescent="0.25">
      <c r="A212" s="49">
        <v>205</v>
      </c>
      <c r="B212" s="36" t="s">
        <v>593</v>
      </c>
      <c r="C212" s="37" t="s">
        <v>195</v>
      </c>
      <c r="D212" s="43" t="s">
        <v>189</v>
      </c>
      <c r="E212" s="16">
        <f t="shared" si="9"/>
        <v>21000.26</v>
      </c>
      <c r="F212" s="21">
        <v>1.25</v>
      </c>
      <c r="G212" s="17">
        <v>0.87432600000000005</v>
      </c>
      <c r="H212" s="18">
        <v>1.1000000000000001</v>
      </c>
      <c r="I212" s="19">
        <v>1</v>
      </c>
      <c r="J212" s="20">
        <f t="shared" si="10"/>
        <v>0.96175900000000003</v>
      </c>
      <c r="K212" s="21">
        <f t="shared" si="11"/>
        <v>25246.49</v>
      </c>
      <c r="L212" s="33">
        <f>K212-'[2]СПК_3 ур_1 под'!O209</f>
        <v>0</v>
      </c>
    </row>
    <row r="213" spans="1:12" s="12" customFormat="1" ht="15.75" x14ac:dyDescent="0.25">
      <c r="A213" s="49">
        <v>206</v>
      </c>
      <c r="B213" s="36" t="s">
        <v>594</v>
      </c>
      <c r="C213" s="37" t="s">
        <v>197</v>
      </c>
      <c r="D213" s="43" t="s">
        <v>196</v>
      </c>
      <c r="E213" s="16">
        <f t="shared" si="9"/>
        <v>21000.26</v>
      </c>
      <c r="F213" s="21">
        <v>1.78</v>
      </c>
      <c r="G213" s="17">
        <v>0.87432600000000005</v>
      </c>
      <c r="H213" s="18">
        <v>1.1000000000000001</v>
      </c>
      <c r="I213" s="19">
        <v>1</v>
      </c>
      <c r="J213" s="20">
        <f t="shared" si="10"/>
        <v>0.96175900000000003</v>
      </c>
      <c r="K213" s="21">
        <f t="shared" si="11"/>
        <v>35951</v>
      </c>
      <c r="L213" s="33">
        <f>K213-'[2]СПК_3 ур_1 под'!O210</f>
        <v>0</v>
      </c>
    </row>
    <row r="214" spans="1:12" s="12" customFormat="1" ht="15.75" x14ac:dyDescent="0.25">
      <c r="A214" s="49">
        <v>207</v>
      </c>
      <c r="B214" s="36" t="s">
        <v>595</v>
      </c>
      <c r="C214" s="37" t="s">
        <v>198</v>
      </c>
      <c r="D214" s="43" t="s">
        <v>196</v>
      </c>
      <c r="E214" s="16">
        <f t="shared" si="9"/>
        <v>21000.26</v>
      </c>
      <c r="F214" s="21">
        <v>1.67</v>
      </c>
      <c r="G214" s="17">
        <v>0.87432600000000005</v>
      </c>
      <c r="H214" s="18">
        <v>1.1000000000000001</v>
      </c>
      <c r="I214" s="19">
        <v>1</v>
      </c>
      <c r="J214" s="20">
        <f t="shared" si="10"/>
        <v>0.96175900000000003</v>
      </c>
      <c r="K214" s="21">
        <f t="shared" si="11"/>
        <v>33729.31</v>
      </c>
      <c r="L214" s="33">
        <f>K214-'[2]СПК_3 ур_1 под'!O211</f>
        <v>0</v>
      </c>
    </row>
    <row r="215" spans="1:12" s="12" customFormat="1" ht="15.75" x14ac:dyDescent="0.25">
      <c r="A215" s="49">
        <v>208</v>
      </c>
      <c r="B215" s="36" t="s">
        <v>596</v>
      </c>
      <c r="C215" s="37" t="s">
        <v>199</v>
      </c>
      <c r="D215" s="43" t="s">
        <v>196</v>
      </c>
      <c r="E215" s="16">
        <f t="shared" si="9"/>
        <v>21000.26</v>
      </c>
      <c r="F215" s="21">
        <v>0.87</v>
      </c>
      <c r="G215" s="17">
        <v>0.87432600000000005</v>
      </c>
      <c r="H215" s="18">
        <v>1.1000000000000001</v>
      </c>
      <c r="I215" s="19">
        <v>1</v>
      </c>
      <c r="J215" s="20">
        <f t="shared" si="10"/>
        <v>0.96175900000000003</v>
      </c>
      <c r="K215" s="21">
        <f t="shared" si="11"/>
        <v>17571.55</v>
      </c>
      <c r="L215" s="33">
        <f>K215-'[2]СПК_3 ур_1 под'!O212</f>
        <v>0</v>
      </c>
    </row>
    <row r="216" spans="1:12" s="12" customFormat="1" ht="15.75" x14ac:dyDescent="0.25">
      <c r="A216" s="49">
        <v>209</v>
      </c>
      <c r="B216" s="36" t="s">
        <v>597</v>
      </c>
      <c r="C216" s="37" t="s">
        <v>200</v>
      </c>
      <c r="D216" s="43" t="s">
        <v>196</v>
      </c>
      <c r="E216" s="16">
        <f t="shared" si="9"/>
        <v>21000.26</v>
      </c>
      <c r="F216" s="21">
        <v>1.57</v>
      </c>
      <c r="G216" s="17">
        <v>0.87432600000000005</v>
      </c>
      <c r="H216" s="18">
        <v>1.1000000000000001</v>
      </c>
      <c r="I216" s="19">
        <v>1</v>
      </c>
      <c r="J216" s="20">
        <f t="shared" si="10"/>
        <v>0.96175900000000003</v>
      </c>
      <c r="K216" s="21">
        <f t="shared" si="11"/>
        <v>31709.59</v>
      </c>
      <c r="L216" s="33">
        <f>K216-'[2]СПК_3 ур_1 под'!O213</f>
        <v>0</v>
      </c>
    </row>
    <row r="217" spans="1:12" s="12" customFormat="1" ht="30" x14ac:dyDescent="0.25">
      <c r="A217" s="49">
        <v>210</v>
      </c>
      <c r="B217" s="36" t="s">
        <v>598</v>
      </c>
      <c r="C217" s="37" t="s">
        <v>202</v>
      </c>
      <c r="D217" s="43" t="s">
        <v>201</v>
      </c>
      <c r="E217" s="16">
        <f t="shared" si="9"/>
        <v>21000.26</v>
      </c>
      <c r="F217" s="21">
        <v>0.85</v>
      </c>
      <c r="G217" s="17">
        <v>1.4</v>
      </c>
      <c r="H217" s="18">
        <v>1.1000000000000001</v>
      </c>
      <c r="I217" s="19">
        <v>1</v>
      </c>
      <c r="J217" s="20">
        <f t="shared" si="10"/>
        <v>1.54</v>
      </c>
      <c r="K217" s="21">
        <f t="shared" si="11"/>
        <v>27489.34</v>
      </c>
      <c r="L217" s="33">
        <f>K217-'[2]СПК_3 ур_1 под'!O214</f>
        <v>0</v>
      </c>
    </row>
    <row r="218" spans="1:12" s="12" customFormat="1" ht="30" x14ac:dyDescent="0.25">
      <c r="A218" s="49">
        <v>211</v>
      </c>
      <c r="B218" s="36" t="s">
        <v>599</v>
      </c>
      <c r="C218" s="37" t="s">
        <v>203</v>
      </c>
      <c r="D218" s="43" t="s">
        <v>201</v>
      </c>
      <c r="E218" s="16">
        <f t="shared" si="9"/>
        <v>21000.26</v>
      </c>
      <c r="F218" s="21">
        <v>1.32</v>
      </c>
      <c r="G218" s="17">
        <v>0.87432600000000005</v>
      </c>
      <c r="H218" s="18">
        <v>1.1000000000000001</v>
      </c>
      <c r="I218" s="19">
        <v>1</v>
      </c>
      <c r="J218" s="20">
        <f t="shared" si="10"/>
        <v>0.96175900000000003</v>
      </c>
      <c r="K218" s="21">
        <f t="shared" si="11"/>
        <v>26660.29</v>
      </c>
      <c r="L218" s="33">
        <f>K218-'[2]СПК_3 ур_1 под'!O215</f>
        <v>0</v>
      </c>
    </row>
    <row r="219" spans="1:12" s="12" customFormat="1" ht="30" x14ac:dyDescent="0.25">
      <c r="A219" s="49">
        <v>212</v>
      </c>
      <c r="B219" s="36" t="s">
        <v>600</v>
      </c>
      <c r="C219" s="37" t="s">
        <v>204</v>
      </c>
      <c r="D219" s="43" t="s">
        <v>201</v>
      </c>
      <c r="E219" s="16">
        <f t="shared" si="9"/>
        <v>21000.26</v>
      </c>
      <c r="F219" s="21">
        <v>1.05</v>
      </c>
      <c r="G219" s="17">
        <v>1.4</v>
      </c>
      <c r="H219" s="18">
        <v>1.1000000000000001</v>
      </c>
      <c r="I219" s="19">
        <v>1</v>
      </c>
      <c r="J219" s="20">
        <f t="shared" si="10"/>
        <v>1.54</v>
      </c>
      <c r="K219" s="21">
        <f t="shared" si="11"/>
        <v>33957.42</v>
      </c>
      <c r="L219" s="33">
        <f>K219-'[2]СПК_3 ур_1 под'!O216</f>
        <v>0</v>
      </c>
    </row>
    <row r="220" spans="1:12" s="12" customFormat="1" ht="30" x14ac:dyDescent="0.25">
      <c r="A220" s="49">
        <v>213</v>
      </c>
      <c r="B220" s="36" t="s">
        <v>601</v>
      </c>
      <c r="C220" s="37" t="s">
        <v>205</v>
      </c>
      <c r="D220" s="43" t="s">
        <v>201</v>
      </c>
      <c r="E220" s="16">
        <f t="shared" si="9"/>
        <v>21000.26</v>
      </c>
      <c r="F220" s="21">
        <v>1.01</v>
      </c>
      <c r="G220" s="17">
        <v>0.87432600000000005</v>
      </c>
      <c r="H220" s="18">
        <v>1.1000000000000001</v>
      </c>
      <c r="I220" s="19">
        <v>1</v>
      </c>
      <c r="J220" s="20">
        <f t="shared" si="10"/>
        <v>0.96175900000000003</v>
      </c>
      <c r="K220" s="21">
        <f t="shared" si="11"/>
        <v>20399.16</v>
      </c>
      <c r="L220" s="33">
        <f>K220-'[2]СПК_3 ур_1 под'!O217</f>
        <v>0</v>
      </c>
    </row>
    <row r="221" spans="1:12" s="12" customFormat="1" ht="30" x14ac:dyDescent="0.25">
      <c r="A221" s="49">
        <v>214</v>
      </c>
      <c r="B221" s="36" t="s">
        <v>602</v>
      </c>
      <c r="C221" s="37" t="s">
        <v>206</v>
      </c>
      <c r="D221" s="43" t="s">
        <v>201</v>
      </c>
      <c r="E221" s="16">
        <f t="shared" si="9"/>
        <v>21000.26</v>
      </c>
      <c r="F221" s="21">
        <v>2.11</v>
      </c>
      <c r="G221" s="17">
        <v>0.87432600000000005</v>
      </c>
      <c r="H221" s="18">
        <v>1.1000000000000001</v>
      </c>
      <c r="I221" s="19">
        <v>1</v>
      </c>
      <c r="J221" s="20">
        <f t="shared" si="10"/>
        <v>0.96175900000000003</v>
      </c>
      <c r="K221" s="21">
        <f t="shared" si="11"/>
        <v>42616.07</v>
      </c>
      <c r="L221" s="33">
        <f>K221-'[2]СПК_3 ур_1 под'!O218</f>
        <v>0</v>
      </c>
    </row>
    <row r="222" spans="1:12" s="12" customFormat="1" ht="30" x14ac:dyDescent="0.25">
      <c r="A222" s="49">
        <v>215</v>
      </c>
      <c r="B222" s="36" t="s">
        <v>603</v>
      </c>
      <c r="C222" s="37" t="s">
        <v>207</v>
      </c>
      <c r="D222" s="43" t="s">
        <v>201</v>
      </c>
      <c r="E222" s="16">
        <f t="shared" si="9"/>
        <v>21000.26</v>
      </c>
      <c r="F222" s="21">
        <v>3.97</v>
      </c>
      <c r="G222" s="17">
        <v>0.87432600000000005</v>
      </c>
      <c r="H222" s="18">
        <v>1.1000000000000001</v>
      </c>
      <c r="I222" s="19">
        <v>1</v>
      </c>
      <c r="J222" s="20">
        <f t="shared" si="10"/>
        <v>0.96175900000000003</v>
      </c>
      <c r="K222" s="21">
        <f t="shared" si="11"/>
        <v>80182.84</v>
      </c>
      <c r="L222" s="33">
        <f>K222-'[2]СПК_3 ур_1 под'!O219</f>
        <v>0</v>
      </c>
    </row>
    <row r="223" spans="1:12" s="12" customFormat="1" ht="30" x14ac:dyDescent="0.25">
      <c r="A223" s="49">
        <v>216</v>
      </c>
      <c r="B223" s="36" t="s">
        <v>604</v>
      </c>
      <c r="C223" s="37" t="s">
        <v>208</v>
      </c>
      <c r="D223" s="43" t="s">
        <v>201</v>
      </c>
      <c r="E223" s="16">
        <f t="shared" si="9"/>
        <v>21000.26</v>
      </c>
      <c r="F223" s="21">
        <v>4.3099999999999996</v>
      </c>
      <c r="G223" s="17">
        <v>0.87432600000000005</v>
      </c>
      <c r="H223" s="18">
        <v>1.1000000000000001</v>
      </c>
      <c r="I223" s="19">
        <v>1</v>
      </c>
      <c r="J223" s="20">
        <f t="shared" si="10"/>
        <v>0.96175900000000003</v>
      </c>
      <c r="K223" s="21">
        <f t="shared" si="11"/>
        <v>87049.88</v>
      </c>
      <c r="L223" s="33">
        <f>K223-'[2]СПК_3 ур_1 под'!O220</f>
        <v>0</v>
      </c>
    </row>
    <row r="224" spans="1:12" s="12" customFormat="1" ht="30" x14ac:dyDescent="0.25">
      <c r="A224" s="49">
        <v>217</v>
      </c>
      <c r="B224" s="36" t="s">
        <v>605</v>
      </c>
      <c r="C224" s="37" t="s">
        <v>209</v>
      </c>
      <c r="D224" s="43" t="s">
        <v>201</v>
      </c>
      <c r="E224" s="16">
        <f t="shared" si="9"/>
        <v>21000.26</v>
      </c>
      <c r="F224" s="21">
        <v>1.2</v>
      </c>
      <c r="G224" s="17">
        <v>0.87432600000000005</v>
      </c>
      <c r="H224" s="18">
        <v>1.1000000000000001</v>
      </c>
      <c r="I224" s="19">
        <v>1</v>
      </c>
      <c r="J224" s="20">
        <f t="shared" si="10"/>
        <v>0.96175900000000003</v>
      </c>
      <c r="K224" s="21">
        <f t="shared" si="11"/>
        <v>24236.63</v>
      </c>
      <c r="L224" s="33">
        <f>K224-'[2]СПК_3 ур_1 под'!O221</f>
        <v>0</v>
      </c>
    </row>
    <row r="225" spans="1:12" s="12" customFormat="1" ht="30" x14ac:dyDescent="0.25">
      <c r="A225" s="49">
        <v>218</v>
      </c>
      <c r="B225" s="36" t="s">
        <v>606</v>
      </c>
      <c r="C225" s="37" t="s">
        <v>210</v>
      </c>
      <c r="D225" s="43" t="s">
        <v>201</v>
      </c>
      <c r="E225" s="16">
        <f t="shared" si="9"/>
        <v>21000.26</v>
      </c>
      <c r="F225" s="21">
        <v>2.37</v>
      </c>
      <c r="G225" s="17">
        <v>0.87432600000000005</v>
      </c>
      <c r="H225" s="18">
        <v>1.1000000000000001</v>
      </c>
      <c r="I225" s="19">
        <v>1</v>
      </c>
      <c r="J225" s="20">
        <f t="shared" si="10"/>
        <v>0.96175900000000003</v>
      </c>
      <c r="K225" s="21">
        <f t="shared" si="11"/>
        <v>47867.34</v>
      </c>
      <c r="L225" s="33">
        <f>K225-'[2]СПК_3 ур_1 под'!O222</f>
        <v>0</v>
      </c>
    </row>
    <row r="226" spans="1:12" s="12" customFormat="1" ht="30" x14ac:dyDescent="0.25">
      <c r="A226" s="49">
        <v>219</v>
      </c>
      <c r="B226" s="36" t="s">
        <v>607</v>
      </c>
      <c r="C226" s="37" t="s">
        <v>211</v>
      </c>
      <c r="D226" s="43" t="s">
        <v>201</v>
      </c>
      <c r="E226" s="16">
        <f t="shared" si="9"/>
        <v>21000.26</v>
      </c>
      <c r="F226" s="21">
        <v>4.13</v>
      </c>
      <c r="G226" s="17">
        <v>0.87432600000000005</v>
      </c>
      <c r="H226" s="18">
        <v>1.1000000000000001</v>
      </c>
      <c r="I226" s="19">
        <v>1</v>
      </c>
      <c r="J226" s="20">
        <f t="shared" si="10"/>
        <v>0.96175900000000003</v>
      </c>
      <c r="K226" s="21">
        <f t="shared" si="11"/>
        <v>83414.39</v>
      </c>
      <c r="L226" s="33">
        <f>K226-'[2]СПК_3 ур_1 под'!O223</f>
        <v>0</v>
      </c>
    </row>
    <row r="227" spans="1:12" s="12" customFormat="1" ht="30" x14ac:dyDescent="0.25">
      <c r="A227" s="49">
        <v>220</v>
      </c>
      <c r="B227" s="36" t="s">
        <v>608</v>
      </c>
      <c r="C227" s="37" t="s">
        <v>212</v>
      </c>
      <c r="D227" s="43" t="s">
        <v>201</v>
      </c>
      <c r="E227" s="16">
        <f t="shared" si="9"/>
        <v>21000.26</v>
      </c>
      <c r="F227" s="21">
        <v>6.08</v>
      </c>
      <c r="G227" s="17">
        <v>0.87432600000000005</v>
      </c>
      <c r="H227" s="18">
        <v>1.1000000000000001</v>
      </c>
      <c r="I227" s="19">
        <v>1</v>
      </c>
      <c r="J227" s="20">
        <f t="shared" si="10"/>
        <v>0.96175900000000003</v>
      </c>
      <c r="K227" s="21">
        <f t="shared" si="11"/>
        <v>122798.91</v>
      </c>
      <c r="L227" s="33">
        <f>K227-'[2]СПК_3 ур_1 под'!O224</f>
        <v>0</v>
      </c>
    </row>
    <row r="228" spans="1:12" s="12" customFormat="1" ht="30" x14ac:dyDescent="0.25">
      <c r="A228" s="49">
        <v>221</v>
      </c>
      <c r="B228" s="36" t="s">
        <v>609</v>
      </c>
      <c r="C228" s="37" t="s">
        <v>213</v>
      </c>
      <c r="D228" s="43" t="s">
        <v>201</v>
      </c>
      <c r="E228" s="16">
        <f t="shared" si="9"/>
        <v>21000.26</v>
      </c>
      <c r="F228" s="21">
        <v>7.12</v>
      </c>
      <c r="G228" s="17">
        <v>0.87432600000000005</v>
      </c>
      <c r="H228" s="18">
        <v>1.1000000000000001</v>
      </c>
      <c r="I228" s="19">
        <v>1</v>
      </c>
      <c r="J228" s="20">
        <f t="shared" si="10"/>
        <v>0.96175900000000003</v>
      </c>
      <c r="K228" s="21">
        <f t="shared" si="11"/>
        <v>143803.99</v>
      </c>
      <c r="L228" s="33">
        <f>K228-'[2]СПК_3 ур_1 под'!O225</f>
        <v>0</v>
      </c>
    </row>
    <row r="229" spans="1:12" s="12" customFormat="1" ht="30" x14ac:dyDescent="0.25">
      <c r="A229" s="49">
        <v>222</v>
      </c>
      <c r="B229" s="36" t="s">
        <v>610</v>
      </c>
      <c r="C229" s="37" t="s">
        <v>215</v>
      </c>
      <c r="D229" s="42" t="s">
        <v>214</v>
      </c>
      <c r="E229" s="16">
        <f t="shared" si="9"/>
        <v>21000.26</v>
      </c>
      <c r="F229" s="21">
        <v>0.79</v>
      </c>
      <c r="G229" s="17">
        <v>0.87432600000000005</v>
      </c>
      <c r="H229" s="18">
        <v>1.1000000000000001</v>
      </c>
      <c r="I229" s="19">
        <v>1</v>
      </c>
      <c r="J229" s="20">
        <f t="shared" si="10"/>
        <v>0.96175900000000003</v>
      </c>
      <c r="K229" s="21">
        <f t="shared" si="11"/>
        <v>15955.78</v>
      </c>
      <c r="L229" s="33">
        <f>K229-'[2]СПК_3 ур_1 под'!O226</f>
        <v>0</v>
      </c>
    </row>
    <row r="230" spans="1:12" s="12" customFormat="1" ht="30" x14ac:dyDescent="0.25">
      <c r="A230" s="49">
        <v>223</v>
      </c>
      <c r="B230" s="36" t="s">
        <v>611</v>
      </c>
      <c r="C230" s="37" t="s">
        <v>217</v>
      </c>
      <c r="D230" s="43" t="s">
        <v>216</v>
      </c>
      <c r="E230" s="16">
        <f t="shared" si="9"/>
        <v>21000.26</v>
      </c>
      <c r="F230" s="21">
        <v>0.74</v>
      </c>
      <c r="G230" s="17">
        <v>0.87432600000000005</v>
      </c>
      <c r="H230" s="18">
        <v>1</v>
      </c>
      <c r="I230" s="19">
        <v>1</v>
      </c>
      <c r="J230" s="20">
        <f t="shared" si="10"/>
        <v>0.87432600000000005</v>
      </c>
      <c r="K230" s="21">
        <f t="shared" si="11"/>
        <v>13587.19</v>
      </c>
      <c r="L230" s="33">
        <f>K230-'[2]СПК_3 ур_1 под'!O227</f>
        <v>0</v>
      </c>
    </row>
    <row r="231" spans="1:12" s="12" customFormat="1" ht="30" x14ac:dyDescent="0.25">
      <c r="A231" s="49">
        <v>224</v>
      </c>
      <c r="B231" s="36" t="s">
        <v>612</v>
      </c>
      <c r="C231" s="37" t="s">
        <v>218</v>
      </c>
      <c r="D231" s="43" t="s">
        <v>216</v>
      </c>
      <c r="E231" s="16">
        <f t="shared" si="9"/>
        <v>21000.26</v>
      </c>
      <c r="F231" s="21">
        <v>0.69</v>
      </c>
      <c r="G231" s="17">
        <v>0.87432600000000005</v>
      </c>
      <c r="H231" s="18">
        <v>1.1000000000000001</v>
      </c>
      <c r="I231" s="19">
        <v>1</v>
      </c>
      <c r="J231" s="20">
        <f t="shared" si="10"/>
        <v>0.96175900000000003</v>
      </c>
      <c r="K231" s="21">
        <f t="shared" si="11"/>
        <v>13936.06</v>
      </c>
      <c r="L231" s="33">
        <f>K231-'[2]СПК_3 ур_1 под'!O228</f>
        <v>0</v>
      </c>
    </row>
    <row r="232" spans="1:12" s="12" customFormat="1" ht="15.75" x14ac:dyDescent="0.25">
      <c r="A232" s="49">
        <v>225</v>
      </c>
      <c r="B232" s="36" t="s">
        <v>613</v>
      </c>
      <c r="C232" s="37" t="s">
        <v>219</v>
      </c>
      <c r="D232" s="43" t="s">
        <v>216</v>
      </c>
      <c r="E232" s="16">
        <f t="shared" si="9"/>
        <v>21000.26</v>
      </c>
      <c r="F232" s="21">
        <v>0.72</v>
      </c>
      <c r="G232" s="17">
        <v>0.87432600000000005</v>
      </c>
      <c r="H232" s="18">
        <v>1</v>
      </c>
      <c r="I232" s="19">
        <v>1</v>
      </c>
      <c r="J232" s="20">
        <f t="shared" si="10"/>
        <v>0.87432600000000005</v>
      </c>
      <c r="K232" s="21">
        <f t="shared" si="11"/>
        <v>13219.97</v>
      </c>
      <c r="L232" s="33">
        <f>K232-'[2]СПК_3 ур_1 под'!O229</f>
        <v>0</v>
      </c>
    </row>
    <row r="233" spans="1:12" s="12" customFormat="1" ht="15.75" x14ac:dyDescent="0.25">
      <c r="A233" s="49">
        <v>226</v>
      </c>
      <c r="B233" s="36" t="s">
        <v>614</v>
      </c>
      <c r="C233" s="37" t="s">
        <v>220</v>
      </c>
      <c r="D233" s="43" t="s">
        <v>216</v>
      </c>
      <c r="E233" s="16">
        <f t="shared" si="9"/>
        <v>21000.26</v>
      </c>
      <c r="F233" s="21">
        <v>0.59</v>
      </c>
      <c r="G233" s="17">
        <v>0.87432600000000005</v>
      </c>
      <c r="H233" s="18">
        <v>1.1000000000000001</v>
      </c>
      <c r="I233" s="19">
        <v>1</v>
      </c>
      <c r="J233" s="20">
        <f t="shared" si="10"/>
        <v>0.96175900000000003</v>
      </c>
      <c r="K233" s="21">
        <f t="shared" si="11"/>
        <v>11916.34</v>
      </c>
      <c r="L233" s="33">
        <f>K233-'[2]СПК_3 ур_1 под'!O230</f>
        <v>0</v>
      </c>
    </row>
    <row r="234" spans="1:12" s="12" customFormat="1" ht="15.75" x14ac:dyDescent="0.25">
      <c r="A234" s="49">
        <v>227</v>
      </c>
      <c r="B234" s="36" t="s">
        <v>615</v>
      </c>
      <c r="C234" s="37" t="s">
        <v>221</v>
      </c>
      <c r="D234" s="43" t="s">
        <v>216</v>
      </c>
      <c r="E234" s="16">
        <f t="shared" si="9"/>
        <v>21000.26</v>
      </c>
      <c r="F234" s="21">
        <v>0.7</v>
      </c>
      <c r="G234" s="17">
        <v>0.87432600000000005</v>
      </c>
      <c r="H234" s="18">
        <v>1</v>
      </c>
      <c r="I234" s="19">
        <v>1</v>
      </c>
      <c r="J234" s="20">
        <f t="shared" si="10"/>
        <v>0.87432600000000005</v>
      </c>
      <c r="K234" s="21">
        <f t="shared" si="11"/>
        <v>12852.75</v>
      </c>
      <c r="L234" s="33">
        <f>K234-'[2]СПК_3 ур_1 под'!O231</f>
        <v>0</v>
      </c>
    </row>
    <row r="235" spans="1:12" s="12" customFormat="1" ht="30" x14ac:dyDescent="0.25">
      <c r="A235" s="49">
        <v>228</v>
      </c>
      <c r="B235" s="36" t="s">
        <v>616</v>
      </c>
      <c r="C235" s="37" t="s">
        <v>222</v>
      </c>
      <c r="D235" s="43" t="s">
        <v>216</v>
      </c>
      <c r="E235" s="16">
        <f t="shared" si="9"/>
        <v>21000.26</v>
      </c>
      <c r="F235" s="21">
        <v>0.78</v>
      </c>
      <c r="G235" s="17">
        <v>0.87432600000000005</v>
      </c>
      <c r="H235" s="18">
        <v>1</v>
      </c>
      <c r="I235" s="19">
        <v>1</v>
      </c>
      <c r="J235" s="20">
        <f t="shared" si="10"/>
        <v>0.87432600000000005</v>
      </c>
      <c r="K235" s="21">
        <f t="shared" si="11"/>
        <v>14321.64</v>
      </c>
      <c r="L235" s="33">
        <f>K235-'[2]СПК_3 ур_1 под'!O232</f>
        <v>0</v>
      </c>
    </row>
    <row r="236" spans="1:12" s="12" customFormat="1" ht="30" x14ac:dyDescent="0.25">
      <c r="A236" s="49">
        <v>229</v>
      </c>
      <c r="B236" s="36" t="s">
        <v>617</v>
      </c>
      <c r="C236" s="37" t="s">
        <v>223</v>
      </c>
      <c r="D236" s="43" t="s">
        <v>216</v>
      </c>
      <c r="E236" s="16">
        <f t="shared" si="9"/>
        <v>21000.26</v>
      </c>
      <c r="F236" s="21">
        <v>1.7</v>
      </c>
      <c r="G236" s="17">
        <v>0.87432600000000005</v>
      </c>
      <c r="H236" s="18">
        <v>1.1000000000000001</v>
      </c>
      <c r="I236" s="19">
        <v>1</v>
      </c>
      <c r="J236" s="20">
        <f t="shared" si="10"/>
        <v>0.96175900000000003</v>
      </c>
      <c r="K236" s="21">
        <f t="shared" si="11"/>
        <v>34335.22</v>
      </c>
      <c r="L236" s="33">
        <f>K236-'[2]СПК_3 ур_1 под'!O233</f>
        <v>0</v>
      </c>
    </row>
    <row r="237" spans="1:12" s="12" customFormat="1" ht="15.75" x14ac:dyDescent="0.25">
      <c r="A237" s="49">
        <v>230</v>
      </c>
      <c r="B237" s="36" t="s">
        <v>618</v>
      </c>
      <c r="C237" s="37" t="s">
        <v>224</v>
      </c>
      <c r="D237" s="43" t="s">
        <v>216</v>
      </c>
      <c r="E237" s="16">
        <f t="shared" si="9"/>
        <v>21000.26</v>
      </c>
      <c r="F237" s="21">
        <v>0.78</v>
      </c>
      <c r="G237" s="17">
        <v>0.87432600000000005</v>
      </c>
      <c r="H237" s="18">
        <v>1.1000000000000001</v>
      </c>
      <c r="I237" s="19">
        <v>1</v>
      </c>
      <c r="J237" s="20">
        <f t="shared" si="10"/>
        <v>0.96175900000000003</v>
      </c>
      <c r="K237" s="21">
        <f t="shared" si="11"/>
        <v>15753.81</v>
      </c>
      <c r="L237" s="33">
        <f>K237-'[2]СПК_3 ур_1 под'!O234</f>
        <v>0</v>
      </c>
    </row>
    <row r="238" spans="1:12" s="12" customFormat="1" ht="15.75" x14ac:dyDescent="0.25">
      <c r="A238" s="49">
        <v>231</v>
      </c>
      <c r="B238" s="36" t="s">
        <v>619</v>
      </c>
      <c r="C238" s="37" t="s">
        <v>225</v>
      </c>
      <c r="D238" s="43" t="s">
        <v>216</v>
      </c>
      <c r="E238" s="16">
        <f t="shared" si="9"/>
        <v>21000.26</v>
      </c>
      <c r="F238" s="21">
        <v>1.54</v>
      </c>
      <c r="G238" s="17">
        <v>0.87432600000000005</v>
      </c>
      <c r="H238" s="18">
        <v>1.1000000000000001</v>
      </c>
      <c r="I238" s="19">
        <v>1</v>
      </c>
      <c r="J238" s="20">
        <f t="shared" si="10"/>
        <v>0.96175900000000003</v>
      </c>
      <c r="K238" s="21">
        <f t="shared" si="11"/>
        <v>31103.67</v>
      </c>
      <c r="L238" s="33">
        <f>K238-'[2]СПК_3 ур_1 под'!O235</f>
        <v>0</v>
      </c>
    </row>
    <row r="239" spans="1:12" s="12" customFormat="1" ht="30" x14ac:dyDescent="0.25">
      <c r="A239" s="49">
        <v>232</v>
      </c>
      <c r="B239" s="36" t="s">
        <v>620</v>
      </c>
      <c r="C239" s="37" t="s">
        <v>226</v>
      </c>
      <c r="D239" s="43" t="s">
        <v>216</v>
      </c>
      <c r="E239" s="16">
        <f t="shared" si="9"/>
        <v>21000.26</v>
      </c>
      <c r="F239" s="21">
        <v>0.75</v>
      </c>
      <c r="G239" s="17">
        <v>0.87432600000000005</v>
      </c>
      <c r="H239" s="18">
        <v>1</v>
      </c>
      <c r="I239" s="19">
        <v>1</v>
      </c>
      <c r="J239" s="20">
        <f t="shared" si="10"/>
        <v>0.87432600000000005</v>
      </c>
      <c r="K239" s="21">
        <f t="shared" si="11"/>
        <v>13770.8</v>
      </c>
      <c r="L239" s="33">
        <f>K239-'[2]СПК_3 ур_1 под'!O236</f>
        <v>0</v>
      </c>
    </row>
    <row r="240" spans="1:12" s="12" customFormat="1" ht="15.75" x14ac:dyDescent="0.25">
      <c r="A240" s="49">
        <v>233</v>
      </c>
      <c r="B240" s="36" t="s">
        <v>621</v>
      </c>
      <c r="C240" s="37" t="s">
        <v>227</v>
      </c>
      <c r="D240" s="43" t="s">
        <v>216</v>
      </c>
      <c r="E240" s="16">
        <f t="shared" si="9"/>
        <v>21000.26</v>
      </c>
      <c r="F240" s="21">
        <v>0.89</v>
      </c>
      <c r="G240" s="17">
        <v>1.4</v>
      </c>
      <c r="H240" s="18">
        <v>1.1000000000000001</v>
      </c>
      <c r="I240" s="19">
        <v>1</v>
      </c>
      <c r="J240" s="20">
        <f t="shared" si="10"/>
        <v>1.54</v>
      </c>
      <c r="K240" s="21">
        <f t="shared" si="11"/>
        <v>28782.959999999999</v>
      </c>
      <c r="L240" s="33">
        <f>K240-'[2]СПК_3 ур_1 под'!O237</f>
        <v>0</v>
      </c>
    </row>
    <row r="241" spans="1:12" s="12" customFormat="1" ht="15.75" x14ac:dyDescent="0.25">
      <c r="A241" s="49">
        <v>234</v>
      </c>
      <c r="B241" s="36" t="s">
        <v>622</v>
      </c>
      <c r="C241" s="37" t="s">
        <v>363</v>
      </c>
      <c r="D241" s="43" t="s">
        <v>216</v>
      </c>
      <c r="E241" s="16">
        <f t="shared" si="9"/>
        <v>21000.26</v>
      </c>
      <c r="F241" s="21">
        <v>0.53</v>
      </c>
      <c r="G241" s="17">
        <v>0.87432600000000005</v>
      </c>
      <c r="H241" s="18">
        <v>1.1000000000000001</v>
      </c>
      <c r="I241" s="19">
        <v>1</v>
      </c>
      <c r="J241" s="20">
        <f t="shared" si="10"/>
        <v>0.96175900000000003</v>
      </c>
      <c r="K241" s="21">
        <f t="shared" si="11"/>
        <v>10704.51</v>
      </c>
      <c r="L241" s="33">
        <f>K241-'[2]СПК_3 ур_1 под'!O238</f>
        <v>0</v>
      </c>
    </row>
    <row r="242" spans="1:12" s="12" customFormat="1" ht="30" x14ac:dyDescent="0.25">
      <c r="A242" s="49">
        <v>235</v>
      </c>
      <c r="B242" s="36" t="s">
        <v>623</v>
      </c>
      <c r="C242" s="37" t="s">
        <v>364</v>
      </c>
      <c r="D242" s="43" t="s">
        <v>216</v>
      </c>
      <c r="E242" s="16">
        <f t="shared" si="9"/>
        <v>21000.26</v>
      </c>
      <c r="F242" s="21">
        <v>4.07</v>
      </c>
      <c r="G242" s="17">
        <v>0.87432600000000005</v>
      </c>
      <c r="H242" s="18">
        <v>1.1000000000000001</v>
      </c>
      <c r="I242" s="19">
        <v>1</v>
      </c>
      <c r="J242" s="20">
        <f t="shared" si="10"/>
        <v>0.96175900000000003</v>
      </c>
      <c r="K242" s="21">
        <f t="shared" si="11"/>
        <v>82202.559999999998</v>
      </c>
      <c r="L242" s="33">
        <f>K242-'[2]СПК_3 ур_1 под'!O239</f>
        <v>0</v>
      </c>
    </row>
    <row r="243" spans="1:12" s="12" customFormat="1" ht="30" x14ac:dyDescent="0.25">
      <c r="A243" s="49">
        <v>236</v>
      </c>
      <c r="B243" s="36" t="s">
        <v>624</v>
      </c>
      <c r="C243" s="37" t="s">
        <v>228</v>
      </c>
      <c r="D243" s="43" t="s">
        <v>216</v>
      </c>
      <c r="E243" s="16">
        <f t="shared" si="9"/>
        <v>21000.26</v>
      </c>
      <c r="F243" s="21">
        <v>1</v>
      </c>
      <c r="G243" s="17">
        <v>0.87432600000000005</v>
      </c>
      <c r="H243" s="18">
        <v>1.1000000000000001</v>
      </c>
      <c r="I243" s="19">
        <v>1</v>
      </c>
      <c r="J243" s="20">
        <f t="shared" si="10"/>
        <v>0.96175900000000003</v>
      </c>
      <c r="K243" s="21">
        <f t="shared" si="11"/>
        <v>20197.189999999999</v>
      </c>
      <c r="L243" s="33">
        <f>K243-'[2]СПК_3 ур_1 под'!O240</f>
        <v>0</v>
      </c>
    </row>
    <row r="244" spans="1:12" s="12" customFormat="1" ht="15.75" x14ac:dyDescent="0.25">
      <c r="A244" s="49">
        <v>237</v>
      </c>
      <c r="B244" s="36" t="s">
        <v>625</v>
      </c>
      <c r="C244" s="37" t="s">
        <v>230</v>
      </c>
      <c r="D244" s="43" t="s">
        <v>229</v>
      </c>
      <c r="E244" s="16">
        <f t="shared" si="9"/>
        <v>21000.26</v>
      </c>
      <c r="F244" s="21">
        <v>2.0499999999999998</v>
      </c>
      <c r="G244" s="17">
        <v>0.87432600000000005</v>
      </c>
      <c r="H244" s="18">
        <v>1.1000000000000001</v>
      </c>
      <c r="I244" s="19">
        <v>1</v>
      </c>
      <c r="J244" s="20">
        <f t="shared" si="10"/>
        <v>0.96175900000000003</v>
      </c>
      <c r="K244" s="21">
        <f t="shared" si="11"/>
        <v>41404.239999999998</v>
      </c>
      <c r="L244" s="33">
        <f>K244-'[2]СПК_3 ур_1 под'!O241</f>
        <v>0</v>
      </c>
    </row>
    <row r="245" spans="1:12" s="12" customFormat="1" ht="30" x14ac:dyDescent="0.25">
      <c r="A245" s="49">
        <v>238</v>
      </c>
      <c r="B245" s="36" t="s">
        <v>626</v>
      </c>
      <c r="C245" s="37" t="s">
        <v>231</v>
      </c>
      <c r="D245" s="43" t="s">
        <v>229</v>
      </c>
      <c r="E245" s="16">
        <f t="shared" si="9"/>
        <v>21000.26</v>
      </c>
      <c r="F245" s="21">
        <v>1.54</v>
      </c>
      <c r="G245" s="17">
        <v>0.87432600000000005</v>
      </c>
      <c r="H245" s="18">
        <v>1.1000000000000001</v>
      </c>
      <c r="I245" s="19">
        <v>1</v>
      </c>
      <c r="J245" s="20">
        <f t="shared" si="10"/>
        <v>0.96175900000000003</v>
      </c>
      <c r="K245" s="21">
        <f t="shared" si="11"/>
        <v>31103.67</v>
      </c>
      <c r="L245" s="33">
        <f>K245-'[2]СПК_3 ур_1 под'!O242</f>
        <v>0</v>
      </c>
    </row>
    <row r="246" spans="1:12" s="12" customFormat="1" ht="30" x14ac:dyDescent="0.25">
      <c r="A246" s="49">
        <v>239</v>
      </c>
      <c r="B246" s="36" t="s">
        <v>627</v>
      </c>
      <c r="C246" s="37" t="s">
        <v>232</v>
      </c>
      <c r="D246" s="43" t="s">
        <v>229</v>
      </c>
      <c r="E246" s="16">
        <f t="shared" si="9"/>
        <v>21000.26</v>
      </c>
      <c r="F246" s="21">
        <v>1.92</v>
      </c>
      <c r="G246" s="17">
        <v>0.87432600000000005</v>
      </c>
      <c r="H246" s="18">
        <v>1.1000000000000001</v>
      </c>
      <c r="I246" s="19">
        <v>1</v>
      </c>
      <c r="J246" s="20">
        <f t="shared" si="10"/>
        <v>0.96175900000000003</v>
      </c>
      <c r="K246" s="21">
        <f t="shared" si="11"/>
        <v>38778.6</v>
      </c>
      <c r="L246" s="33">
        <f>K246-'[2]СПК_3 ур_1 под'!O243</f>
        <v>0</v>
      </c>
    </row>
    <row r="247" spans="1:12" s="12" customFormat="1" ht="30" x14ac:dyDescent="0.25">
      <c r="A247" s="49">
        <v>240</v>
      </c>
      <c r="B247" s="36" t="s">
        <v>628</v>
      </c>
      <c r="C247" s="37" t="s">
        <v>233</v>
      </c>
      <c r="D247" s="43" t="s">
        <v>229</v>
      </c>
      <c r="E247" s="16">
        <f t="shared" si="9"/>
        <v>21000.26</v>
      </c>
      <c r="F247" s="21">
        <v>2.56</v>
      </c>
      <c r="G247" s="17">
        <v>0.87432600000000005</v>
      </c>
      <c r="H247" s="18">
        <v>1.1000000000000001</v>
      </c>
      <c r="I247" s="19">
        <v>1</v>
      </c>
      <c r="J247" s="20">
        <f t="shared" si="10"/>
        <v>0.96175900000000003</v>
      </c>
      <c r="K247" s="21">
        <f t="shared" si="11"/>
        <v>51704.800000000003</v>
      </c>
      <c r="L247" s="33">
        <f>K247-'[2]СПК_3 ур_1 под'!O244</f>
        <v>0</v>
      </c>
    </row>
    <row r="248" spans="1:12" s="12" customFormat="1" ht="30" x14ac:dyDescent="0.25">
      <c r="A248" s="49">
        <v>241</v>
      </c>
      <c r="B248" s="36" t="s">
        <v>629</v>
      </c>
      <c r="C248" s="37" t="s">
        <v>234</v>
      </c>
      <c r="D248" s="43" t="s">
        <v>229</v>
      </c>
      <c r="E248" s="16">
        <f t="shared" si="9"/>
        <v>21000.26</v>
      </c>
      <c r="F248" s="21">
        <v>4.12</v>
      </c>
      <c r="G248" s="17">
        <v>0.87432600000000005</v>
      </c>
      <c r="H248" s="18">
        <v>1.1000000000000001</v>
      </c>
      <c r="I248" s="19">
        <v>1</v>
      </c>
      <c r="J248" s="20">
        <f t="shared" si="10"/>
        <v>0.96175900000000003</v>
      </c>
      <c r="K248" s="21">
        <f t="shared" si="11"/>
        <v>83212.42</v>
      </c>
      <c r="L248" s="33">
        <f>K248-'[2]СПК_3 ур_1 под'!O245</f>
        <v>0</v>
      </c>
    </row>
    <row r="249" spans="1:12" s="12" customFormat="1" ht="30" x14ac:dyDescent="0.25">
      <c r="A249" s="49">
        <v>242</v>
      </c>
      <c r="B249" s="36" t="s">
        <v>630</v>
      </c>
      <c r="C249" s="37" t="s">
        <v>236</v>
      </c>
      <c r="D249" s="43" t="s">
        <v>235</v>
      </c>
      <c r="E249" s="16">
        <f t="shared" si="9"/>
        <v>21000.26</v>
      </c>
      <c r="F249" s="21">
        <v>0.99</v>
      </c>
      <c r="G249" s="17">
        <v>0.87432600000000005</v>
      </c>
      <c r="H249" s="18">
        <v>1.1000000000000001</v>
      </c>
      <c r="I249" s="19">
        <v>1</v>
      </c>
      <c r="J249" s="20">
        <f t="shared" si="10"/>
        <v>0.96175900000000003</v>
      </c>
      <c r="K249" s="21">
        <f t="shared" si="11"/>
        <v>19995.22</v>
      </c>
      <c r="L249" s="33">
        <f>K249-'[2]СПК_3 ур_1 под'!O246</f>
        <v>0</v>
      </c>
    </row>
    <row r="250" spans="1:12" s="12" customFormat="1" ht="30" x14ac:dyDescent="0.25">
      <c r="A250" s="49">
        <v>243</v>
      </c>
      <c r="B250" s="36" t="s">
        <v>631</v>
      </c>
      <c r="C250" s="37" t="s">
        <v>237</v>
      </c>
      <c r="D250" s="43" t="s">
        <v>235</v>
      </c>
      <c r="E250" s="16">
        <f t="shared" si="9"/>
        <v>21000.26</v>
      </c>
      <c r="F250" s="21">
        <v>1.52</v>
      </c>
      <c r="G250" s="17">
        <v>0.87432600000000005</v>
      </c>
      <c r="H250" s="18">
        <v>1.1000000000000001</v>
      </c>
      <c r="I250" s="19">
        <v>1</v>
      </c>
      <c r="J250" s="20">
        <f t="shared" si="10"/>
        <v>0.96175900000000003</v>
      </c>
      <c r="K250" s="21">
        <f t="shared" si="11"/>
        <v>30699.73</v>
      </c>
      <c r="L250" s="33">
        <f>K250-'[2]СПК_3 ур_1 под'!O247</f>
        <v>0</v>
      </c>
    </row>
    <row r="251" spans="1:12" s="12" customFormat="1" ht="30" x14ac:dyDescent="0.25">
      <c r="A251" s="49">
        <v>244</v>
      </c>
      <c r="B251" s="36" t="s">
        <v>632</v>
      </c>
      <c r="C251" s="37" t="s">
        <v>238</v>
      </c>
      <c r="D251" s="43" t="s">
        <v>235</v>
      </c>
      <c r="E251" s="16">
        <f t="shared" si="9"/>
        <v>21000.26</v>
      </c>
      <c r="F251" s="21">
        <v>0.69</v>
      </c>
      <c r="G251" s="17">
        <v>0.87432600000000005</v>
      </c>
      <c r="H251" s="18">
        <v>1.1000000000000001</v>
      </c>
      <c r="I251" s="19">
        <v>1</v>
      </c>
      <c r="J251" s="20">
        <f t="shared" si="10"/>
        <v>0.96175900000000003</v>
      </c>
      <c r="K251" s="21">
        <f t="shared" si="11"/>
        <v>13936.06</v>
      </c>
      <c r="L251" s="33">
        <f>K251-'[2]СПК_3 ур_1 под'!O248</f>
        <v>0</v>
      </c>
    </row>
    <row r="252" spans="1:12" s="12" customFormat="1" ht="30" x14ac:dyDescent="0.25">
      <c r="A252" s="49">
        <v>245</v>
      </c>
      <c r="B252" s="36" t="s">
        <v>633</v>
      </c>
      <c r="C252" s="37" t="s">
        <v>239</v>
      </c>
      <c r="D252" s="43" t="s">
        <v>235</v>
      </c>
      <c r="E252" s="16">
        <f t="shared" si="9"/>
        <v>21000.26</v>
      </c>
      <c r="F252" s="21">
        <v>0.56000000000000005</v>
      </c>
      <c r="G252" s="17">
        <v>0.87432600000000005</v>
      </c>
      <c r="H252" s="18">
        <v>1.1000000000000001</v>
      </c>
      <c r="I252" s="19">
        <v>1</v>
      </c>
      <c r="J252" s="20">
        <f t="shared" si="10"/>
        <v>0.96175900000000003</v>
      </c>
      <c r="K252" s="21">
        <f t="shared" si="11"/>
        <v>11310.43</v>
      </c>
      <c r="L252" s="33">
        <f>K252-'[2]СПК_3 ур_1 под'!O249</f>
        <v>0</v>
      </c>
    </row>
    <row r="253" spans="1:12" s="12" customFormat="1" ht="30" x14ac:dyDescent="0.25">
      <c r="A253" s="49">
        <v>246</v>
      </c>
      <c r="B253" s="36" t="s">
        <v>634</v>
      </c>
      <c r="C253" s="37" t="s">
        <v>240</v>
      </c>
      <c r="D253" s="43" t="s">
        <v>235</v>
      </c>
      <c r="E253" s="16">
        <f t="shared" si="9"/>
        <v>21000.26</v>
      </c>
      <c r="F253" s="21">
        <v>0.74</v>
      </c>
      <c r="G253" s="17">
        <v>0.87432600000000005</v>
      </c>
      <c r="H253" s="18">
        <v>1.1000000000000001</v>
      </c>
      <c r="I253" s="19">
        <v>1</v>
      </c>
      <c r="J253" s="20">
        <f t="shared" si="10"/>
        <v>0.96175900000000003</v>
      </c>
      <c r="K253" s="21">
        <f t="shared" si="11"/>
        <v>14945.92</v>
      </c>
      <c r="L253" s="33">
        <f>K253-'[2]СПК_3 ур_1 под'!O250</f>
        <v>0</v>
      </c>
    </row>
    <row r="254" spans="1:12" s="12" customFormat="1" ht="30" x14ac:dyDescent="0.25">
      <c r="A254" s="49">
        <v>247</v>
      </c>
      <c r="B254" s="36" t="s">
        <v>635</v>
      </c>
      <c r="C254" s="37" t="s">
        <v>241</v>
      </c>
      <c r="D254" s="43" t="s">
        <v>235</v>
      </c>
      <c r="E254" s="16">
        <f t="shared" si="9"/>
        <v>21000.26</v>
      </c>
      <c r="F254" s="21">
        <v>1.44</v>
      </c>
      <c r="G254" s="17">
        <v>1.4</v>
      </c>
      <c r="H254" s="18">
        <v>1.1000000000000001</v>
      </c>
      <c r="I254" s="19">
        <v>1</v>
      </c>
      <c r="J254" s="20">
        <f t="shared" si="10"/>
        <v>1.54</v>
      </c>
      <c r="K254" s="21">
        <f t="shared" si="11"/>
        <v>46570.18</v>
      </c>
      <c r="L254" s="33">
        <f>K254-'[2]СПК_3 ур_1 под'!O251</f>
        <v>0</v>
      </c>
    </row>
    <row r="255" spans="1:12" s="12" customFormat="1" ht="30" x14ac:dyDescent="0.25">
      <c r="A255" s="49">
        <v>248</v>
      </c>
      <c r="B255" s="36" t="s">
        <v>636</v>
      </c>
      <c r="C255" s="37" t="s">
        <v>242</v>
      </c>
      <c r="D255" s="43" t="s">
        <v>235</v>
      </c>
      <c r="E255" s="16">
        <f t="shared" si="9"/>
        <v>21000.26</v>
      </c>
      <c r="F255" s="21">
        <v>7.07</v>
      </c>
      <c r="G255" s="17">
        <v>0.87432600000000005</v>
      </c>
      <c r="H255" s="18">
        <v>1.1000000000000001</v>
      </c>
      <c r="I255" s="19">
        <v>1</v>
      </c>
      <c r="J255" s="20">
        <f t="shared" si="10"/>
        <v>0.96175900000000003</v>
      </c>
      <c r="K255" s="21">
        <f t="shared" si="11"/>
        <v>142794.13</v>
      </c>
      <c r="L255" s="33">
        <f>K255-'[2]СПК_3 ур_1 под'!O252</f>
        <v>0</v>
      </c>
    </row>
    <row r="256" spans="1:12" ht="30" x14ac:dyDescent="0.25">
      <c r="A256" s="49">
        <v>249</v>
      </c>
      <c r="B256" s="36" t="s">
        <v>637</v>
      </c>
      <c r="C256" s="37" t="s">
        <v>243</v>
      </c>
      <c r="D256" s="43" t="s">
        <v>235</v>
      </c>
      <c r="E256" s="16">
        <f t="shared" si="9"/>
        <v>21000.26</v>
      </c>
      <c r="F256" s="21">
        <v>4.46</v>
      </c>
      <c r="G256" s="17">
        <v>0.87432600000000005</v>
      </c>
      <c r="H256" s="18">
        <v>1.1000000000000001</v>
      </c>
      <c r="I256" s="19">
        <v>1</v>
      </c>
      <c r="J256" s="20">
        <f t="shared" si="10"/>
        <v>0.96175900000000003</v>
      </c>
      <c r="K256" s="21">
        <f t="shared" si="11"/>
        <v>90079.46</v>
      </c>
      <c r="L256" s="33">
        <f>K256-'[2]СПК_3 ур_1 под'!O253</f>
        <v>0</v>
      </c>
    </row>
    <row r="257" spans="1:12" ht="30" x14ac:dyDescent="0.25">
      <c r="A257" s="49">
        <v>250</v>
      </c>
      <c r="B257" s="36" t="s">
        <v>638</v>
      </c>
      <c r="C257" s="37" t="s">
        <v>244</v>
      </c>
      <c r="D257" s="43" t="s">
        <v>235</v>
      </c>
      <c r="E257" s="16">
        <f t="shared" si="9"/>
        <v>21000.26</v>
      </c>
      <c r="F257" s="21">
        <v>0.79</v>
      </c>
      <c r="G257" s="17">
        <v>0.87432600000000005</v>
      </c>
      <c r="H257" s="18">
        <v>1.1000000000000001</v>
      </c>
      <c r="I257" s="19">
        <v>1</v>
      </c>
      <c r="J257" s="20">
        <f t="shared" si="10"/>
        <v>0.96175900000000003</v>
      </c>
      <c r="K257" s="21">
        <f t="shared" si="11"/>
        <v>15955.78</v>
      </c>
      <c r="L257" s="33">
        <f>K257-'[2]СПК_3 ур_1 под'!O254</f>
        <v>0</v>
      </c>
    </row>
    <row r="258" spans="1:12" ht="30" x14ac:dyDescent="0.25">
      <c r="A258" s="49">
        <v>251</v>
      </c>
      <c r="B258" s="36" t="s">
        <v>639</v>
      </c>
      <c r="C258" s="37" t="s">
        <v>245</v>
      </c>
      <c r="D258" s="43" t="s">
        <v>235</v>
      </c>
      <c r="E258" s="16">
        <f t="shared" si="9"/>
        <v>21000.26</v>
      </c>
      <c r="F258" s="21">
        <v>0.93</v>
      </c>
      <c r="G258" s="17">
        <v>0.87432600000000005</v>
      </c>
      <c r="H258" s="18">
        <v>1.1000000000000001</v>
      </c>
      <c r="I258" s="19">
        <v>1</v>
      </c>
      <c r="J258" s="20">
        <f t="shared" si="10"/>
        <v>0.96175900000000003</v>
      </c>
      <c r="K258" s="21">
        <f t="shared" si="11"/>
        <v>18783.39</v>
      </c>
      <c r="L258" s="33">
        <f>K258-'[2]СПК_3 ур_1 под'!O255</f>
        <v>0</v>
      </c>
    </row>
    <row r="259" spans="1:12" ht="30" x14ac:dyDescent="0.25">
      <c r="A259" s="49">
        <v>252</v>
      </c>
      <c r="B259" s="36" t="s">
        <v>640</v>
      </c>
      <c r="C259" s="37" t="s">
        <v>246</v>
      </c>
      <c r="D259" s="43" t="s">
        <v>235</v>
      </c>
      <c r="E259" s="16">
        <f t="shared" si="9"/>
        <v>21000.26</v>
      </c>
      <c r="F259" s="21">
        <v>1.37</v>
      </c>
      <c r="G259" s="17">
        <v>0.87432600000000005</v>
      </c>
      <c r="H259" s="18">
        <v>1.1000000000000001</v>
      </c>
      <c r="I259" s="19">
        <v>1</v>
      </c>
      <c r="J259" s="20">
        <f t="shared" si="10"/>
        <v>0.96175900000000003</v>
      </c>
      <c r="K259" s="21">
        <f t="shared" si="11"/>
        <v>27670.15</v>
      </c>
      <c r="L259" s="33">
        <f>K259-'[2]СПК_3 ур_1 под'!O256</f>
        <v>0</v>
      </c>
    </row>
    <row r="260" spans="1:12" ht="30" x14ac:dyDescent="0.25">
      <c r="A260" s="49">
        <v>253</v>
      </c>
      <c r="B260" s="36" t="s">
        <v>641</v>
      </c>
      <c r="C260" s="37" t="s">
        <v>247</v>
      </c>
      <c r="D260" s="43" t="s">
        <v>235</v>
      </c>
      <c r="E260" s="16">
        <f t="shared" si="9"/>
        <v>21000.26</v>
      </c>
      <c r="F260" s="21">
        <v>2.42</v>
      </c>
      <c r="G260" s="17">
        <v>0.87432600000000005</v>
      </c>
      <c r="H260" s="18">
        <v>1.1000000000000001</v>
      </c>
      <c r="I260" s="19">
        <v>1</v>
      </c>
      <c r="J260" s="20">
        <f t="shared" si="10"/>
        <v>0.96175900000000003</v>
      </c>
      <c r="K260" s="21">
        <f t="shared" si="11"/>
        <v>48877.2</v>
      </c>
      <c r="L260" s="33">
        <f>K260-'[2]СПК_3 ур_1 под'!O257</f>
        <v>0</v>
      </c>
    </row>
    <row r="261" spans="1:12" ht="30" x14ac:dyDescent="0.25">
      <c r="A261" s="49">
        <v>254</v>
      </c>
      <c r="B261" s="36" t="s">
        <v>642</v>
      </c>
      <c r="C261" s="37" t="s">
        <v>248</v>
      </c>
      <c r="D261" s="43" t="s">
        <v>235</v>
      </c>
      <c r="E261" s="16">
        <f t="shared" si="9"/>
        <v>21000.26</v>
      </c>
      <c r="F261" s="21">
        <v>3.15</v>
      </c>
      <c r="G261" s="17">
        <v>0.87432600000000005</v>
      </c>
      <c r="H261" s="18">
        <v>1.1000000000000001</v>
      </c>
      <c r="I261" s="19">
        <v>1</v>
      </c>
      <c r="J261" s="20">
        <f t="shared" si="10"/>
        <v>0.96175900000000003</v>
      </c>
      <c r="K261" s="21">
        <f t="shared" si="11"/>
        <v>63621.15</v>
      </c>
      <c r="L261" s="33">
        <f>K261-'[2]СПК_3 ур_1 под'!O258</f>
        <v>0</v>
      </c>
    </row>
    <row r="262" spans="1:12" ht="15.75" x14ac:dyDescent="0.25">
      <c r="A262" s="49">
        <v>255</v>
      </c>
      <c r="B262" s="36" t="s">
        <v>643</v>
      </c>
      <c r="C262" s="37" t="s">
        <v>250</v>
      </c>
      <c r="D262" s="43" t="s">
        <v>249</v>
      </c>
      <c r="E262" s="16">
        <f t="shared" si="9"/>
        <v>21000.26</v>
      </c>
      <c r="F262" s="21">
        <v>0.86</v>
      </c>
      <c r="G262" s="17">
        <v>1.4</v>
      </c>
      <c r="H262" s="18">
        <v>1.1000000000000001</v>
      </c>
      <c r="I262" s="19">
        <v>1</v>
      </c>
      <c r="J262" s="20">
        <f t="shared" si="10"/>
        <v>1.54</v>
      </c>
      <c r="K262" s="21">
        <f t="shared" si="11"/>
        <v>27812.74</v>
      </c>
      <c r="L262" s="33">
        <f>K262-'[2]СПК_3 ур_1 под'!O259</f>
        <v>0</v>
      </c>
    </row>
    <row r="263" spans="1:12" ht="15.75" x14ac:dyDescent="0.25">
      <c r="A263" s="49">
        <v>256</v>
      </c>
      <c r="B263" s="36" t="s">
        <v>644</v>
      </c>
      <c r="C263" s="37" t="s">
        <v>251</v>
      </c>
      <c r="D263" s="43" t="s">
        <v>249</v>
      </c>
      <c r="E263" s="16">
        <f t="shared" si="9"/>
        <v>21000.26</v>
      </c>
      <c r="F263" s="21">
        <v>0.49</v>
      </c>
      <c r="G263" s="17">
        <v>1.4</v>
      </c>
      <c r="H263" s="18">
        <v>1.1000000000000001</v>
      </c>
      <c r="I263" s="19">
        <v>1</v>
      </c>
      <c r="J263" s="20">
        <f t="shared" si="10"/>
        <v>1.54</v>
      </c>
      <c r="K263" s="21">
        <f t="shared" si="11"/>
        <v>15846.8</v>
      </c>
      <c r="L263" s="33">
        <f>K263-'[2]СПК_3 ур_1 под'!O260</f>
        <v>0</v>
      </c>
    </row>
    <row r="264" spans="1:12" ht="45" x14ac:dyDescent="0.25">
      <c r="A264" s="49">
        <v>257</v>
      </c>
      <c r="B264" s="36" t="s">
        <v>645</v>
      </c>
      <c r="C264" s="37" t="s">
        <v>252</v>
      </c>
      <c r="D264" s="43" t="s">
        <v>249</v>
      </c>
      <c r="E264" s="16">
        <f t="shared" si="9"/>
        <v>21000.26</v>
      </c>
      <c r="F264" s="21">
        <v>0.64</v>
      </c>
      <c r="G264" s="17">
        <v>0.87432600000000005</v>
      </c>
      <c r="H264" s="18">
        <v>1.1000000000000001</v>
      </c>
      <c r="I264" s="19">
        <v>1</v>
      </c>
      <c r="J264" s="20">
        <f t="shared" si="10"/>
        <v>0.96175900000000003</v>
      </c>
      <c r="K264" s="21">
        <f t="shared" si="11"/>
        <v>12926.2</v>
      </c>
      <c r="L264" s="33">
        <f>K264-'[2]СПК_3 ур_1 под'!O261</f>
        <v>0</v>
      </c>
    </row>
    <row r="265" spans="1:12" ht="15.75" x14ac:dyDescent="0.25">
      <c r="A265" s="49">
        <v>258</v>
      </c>
      <c r="B265" s="36" t="s">
        <v>646</v>
      </c>
      <c r="C265" s="37" t="s">
        <v>253</v>
      </c>
      <c r="D265" s="43" t="s">
        <v>249</v>
      </c>
      <c r="E265" s="16">
        <f t="shared" ref="E265:E328" si="12">$E$7</f>
        <v>21000.26</v>
      </c>
      <c r="F265" s="21">
        <v>0.73</v>
      </c>
      <c r="G265" s="17">
        <v>0.87432600000000005</v>
      </c>
      <c r="H265" s="18">
        <v>1</v>
      </c>
      <c r="I265" s="19">
        <v>1</v>
      </c>
      <c r="J265" s="20">
        <f t="shared" ref="J265:J328" si="13">ROUND(G265*H265*I265,6)</f>
        <v>0.87432600000000005</v>
      </c>
      <c r="K265" s="21">
        <f t="shared" ref="K265:K328" si="14">ROUND(E265*F265*J265,2)</f>
        <v>13403.58</v>
      </c>
      <c r="L265" s="33">
        <f>K265-'[2]СПК_3 ур_1 под'!O262</f>
        <v>0</v>
      </c>
    </row>
    <row r="266" spans="1:12" ht="30" x14ac:dyDescent="0.25">
      <c r="A266" s="49">
        <v>259</v>
      </c>
      <c r="B266" s="36" t="s">
        <v>647</v>
      </c>
      <c r="C266" s="37" t="s">
        <v>254</v>
      </c>
      <c r="D266" s="43" t="s">
        <v>249</v>
      </c>
      <c r="E266" s="16">
        <f t="shared" si="12"/>
        <v>21000.26</v>
      </c>
      <c r="F266" s="21">
        <v>0.67</v>
      </c>
      <c r="G266" s="17">
        <v>1.4</v>
      </c>
      <c r="H266" s="18">
        <v>1.1000000000000001</v>
      </c>
      <c r="I266" s="19">
        <v>1</v>
      </c>
      <c r="J266" s="20">
        <f t="shared" si="13"/>
        <v>1.54</v>
      </c>
      <c r="K266" s="21">
        <f t="shared" si="14"/>
        <v>21668.07</v>
      </c>
      <c r="L266" s="33">
        <f>K266-'[2]СПК_3 ур_1 под'!O263</f>
        <v>0</v>
      </c>
    </row>
    <row r="267" spans="1:12" ht="15.75" x14ac:dyDescent="0.25">
      <c r="A267" s="49">
        <v>260</v>
      </c>
      <c r="B267" s="36" t="s">
        <v>648</v>
      </c>
      <c r="C267" s="37" t="s">
        <v>255</v>
      </c>
      <c r="D267" s="43" t="s">
        <v>249</v>
      </c>
      <c r="E267" s="16">
        <f t="shared" si="12"/>
        <v>21000.26</v>
      </c>
      <c r="F267" s="21">
        <v>1.2</v>
      </c>
      <c r="G267" s="17">
        <v>0.87432600000000005</v>
      </c>
      <c r="H267" s="18">
        <v>1.1000000000000001</v>
      </c>
      <c r="I267" s="19">
        <v>1</v>
      </c>
      <c r="J267" s="20">
        <f t="shared" si="13"/>
        <v>0.96175900000000003</v>
      </c>
      <c r="K267" s="21">
        <f t="shared" si="14"/>
        <v>24236.63</v>
      </c>
      <c r="L267" s="33">
        <f>K267-'[2]СПК_3 ур_1 под'!O264</f>
        <v>0</v>
      </c>
    </row>
    <row r="268" spans="1:12" ht="15.75" x14ac:dyDescent="0.25">
      <c r="A268" s="49">
        <v>261</v>
      </c>
      <c r="B268" s="36" t="s">
        <v>649</v>
      </c>
      <c r="C268" s="37" t="s">
        <v>256</v>
      </c>
      <c r="D268" s="43" t="s">
        <v>249</v>
      </c>
      <c r="E268" s="16">
        <f t="shared" si="12"/>
        <v>21000.26</v>
      </c>
      <c r="F268" s="21">
        <v>1.42</v>
      </c>
      <c r="G268" s="17">
        <v>0.87432600000000005</v>
      </c>
      <c r="H268" s="18">
        <v>1.1000000000000001</v>
      </c>
      <c r="I268" s="19">
        <v>1</v>
      </c>
      <c r="J268" s="20">
        <f t="shared" si="13"/>
        <v>0.96175900000000003</v>
      </c>
      <c r="K268" s="21">
        <f t="shared" si="14"/>
        <v>28680.01</v>
      </c>
      <c r="L268" s="33">
        <f>K268-'[2]СПК_3 ур_1 под'!O265</f>
        <v>0</v>
      </c>
    </row>
    <row r="269" spans="1:12" ht="15.75" x14ac:dyDescent="0.25">
      <c r="A269" s="49">
        <v>262</v>
      </c>
      <c r="B269" s="36" t="s">
        <v>650</v>
      </c>
      <c r="C269" s="37" t="s">
        <v>257</v>
      </c>
      <c r="D269" s="43" t="s">
        <v>249</v>
      </c>
      <c r="E269" s="16">
        <f t="shared" si="12"/>
        <v>21000.26</v>
      </c>
      <c r="F269" s="21">
        <v>2.31</v>
      </c>
      <c r="G269" s="17">
        <v>0.87432600000000005</v>
      </c>
      <c r="H269" s="18">
        <v>1.1000000000000001</v>
      </c>
      <c r="I269" s="19">
        <v>1</v>
      </c>
      <c r="J269" s="20">
        <f t="shared" si="13"/>
        <v>0.96175900000000003</v>
      </c>
      <c r="K269" s="21">
        <f t="shared" si="14"/>
        <v>46655.51</v>
      </c>
      <c r="L269" s="33">
        <f>K269-'[2]СПК_3 ур_1 под'!O266</f>
        <v>0</v>
      </c>
    </row>
    <row r="270" spans="1:12" ht="15.75" x14ac:dyDescent="0.25">
      <c r="A270" s="49">
        <v>263</v>
      </c>
      <c r="B270" s="36" t="s">
        <v>651</v>
      </c>
      <c r="C270" s="37" t="s">
        <v>258</v>
      </c>
      <c r="D270" s="43" t="s">
        <v>249</v>
      </c>
      <c r="E270" s="16">
        <f t="shared" si="12"/>
        <v>21000.26</v>
      </c>
      <c r="F270" s="21">
        <v>3.12</v>
      </c>
      <c r="G270" s="17">
        <v>0.87432600000000005</v>
      </c>
      <c r="H270" s="18">
        <v>1.1000000000000001</v>
      </c>
      <c r="I270" s="19">
        <v>1</v>
      </c>
      <c r="J270" s="20">
        <f t="shared" si="13"/>
        <v>0.96175900000000003</v>
      </c>
      <c r="K270" s="21">
        <f t="shared" si="14"/>
        <v>63015.23</v>
      </c>
      <c r="L270" s="33">
        <f>K270-'[2]СПК_3 ур_1 под'!O267</f>
        <v>0</v>
      </c>
    </row>
    <row r="271" spans="1:12" ht="15.75" x14ac:dyDescent="0.25">
      <c r="A271" s="49">
        <v>264</v>
      </c>
      <c r="B271" s="36" t="s">
        <v>652</v>
      </c>
      <c r="C271" s="37" t="s">
        <v>259</v>
      </c>
      <c r="D271" s="43" t="s">
        <v>249</v>
      </c>
      <c r="E271" s="16">
        <f t="shared" si="12"/>
        <v>21000.26</v>
      </c>
      <c r="F271" s="21">
        <v>1.08</v>
      </c>
      <c r="G271" s="17">
        <v>0.87432600000000005</v>
      </c>
      <c r="H271" s="18">
        <v>1.1000000000000001</v>
      </c>
      <c r="I271" s="19">
        <v>1</v>
      </c>
      <c r="J271" s="20">
        <f t="shared" si="13"/>
        <v>0.96175900000000003</v>
      </c>
      <c r="K271" s="21">
        <f t="shared" si="14"/>
        <v>21812.959999999999</v>
      </c>
      <c r="L271" s="33">
        <f>K271-'[2]СПК_3 ур_1 под'!O268</f>
        <v>0</v>
      </c>
    </row>
    <row r="272" spans="1:12" ht="15.75" x14ac:dyDescent="0.25">
      <c r="A272" s="49">
        <v>265</v>
      </c>
      <c r="B272" s="36" t="s">
        <v>653</v>
      </c>
      <c r="C272" s="37" t="s">
        <v>260</v>
      </c>
      <c r="D272" s="43" t="s">
        <v>249</v>
      </c>
      <c r="E272" s="16">
        <f t="shared" si="12"/>
        <v>21000.26</v>
      </c>
      <c r="F272" s="21">
        <v>1.1200000000000001</v>
      </c>
      <c r="G272" s="17">
        <v>0.87432600000000005</v>
      </c>
      <c r="H272" s="18">
        <v>1.1000000000000001</v>
      </c>
      <c r="I272" s="19">
        <v>1</v>
      </c>
      <c r="J272" s="20">
        <f t="shared" si="13"/>
        <v>0.96175900000000003</v>
      </c>
      <c r="K272" s="21">
        <f t="shared" si="14"/>
        <v>22620.85</v>
      </c>
      <c r="L272" s="33">
        <f>K272-'[2]СПК_3 ур_1 под'!O269</f>
        <v>0</v>
      </c>
    </row>
    <row r="273" spans="1:12" ht="15.75" x14ac:dyDescent="0.25">
      <c r="A273" s="49">
        <v>266</v>
      </c>
      <c r="B273" s="36" t="s">
        <v>654</v>
      </c>
      <c r="C273" s="37" t="s">
        <v>261</v>
      </c>
      <c r="D273" s="43" t="s">
        <v>249</v>
      </c>
      <c r="E273" s="16">
        <f t="shared" si="12"/>
        <v>21000.26</v>
      </c>
      <c r="F273" s="21">
        <v>1.62</v>
      </c>
      <c r="G273" s="17">
        <v>0.87432600000000005</v>
      </c>
      <c r="H273" s="18">
        <v>1.1000000000000001</v>
      </c>
      <c r="I273" s="19">
        <v>1</v>
      </c>
      <c r="J273" s="20">
        <f t="shared" si="13"/>
        <v>0.96175900000000003</v>
      </c>
      <c r="K273" s="21">
        <f t="shared" si="14"/>
        <v>32719.45</v>
      </c>
      <c r="L273" s="33">
        <f>K273-'[2]СПК_3 ур_1 под'!O270</f>
        <v>0</v>
      </c>
    </row>
    <row r="274" spans="1:12" ht="15.75" x14ac:dyDescent="0.25">
      <c r="A274" s="49">
        <v>267</v>
      </c>
      <c r="B274" s="36" t="s">
        <v>655</v>
      </c>
      <c r="C274" s="37" t="s">
        <v>262</v>
      </c>
      <c r="D274" s="43" t="s">
        <v>249</v>
      </c>
      <c r="E274" s="16">
        <f t="shared" si="12"/>
        <v>21000.26</v>
      </c>
      <c r="F274" s="21">
        <v>1.95</v>
      </c>
      <c r="G274" s="17">
        <v>0.87432600000000005</v>
      </c>
      <c r="H274" s="18">
        <v>1.1000000000000001</v>
      </c>
      <c r="I274" s="19">
        <v>1</v>
      </c>
      <c r="J274" s="20">
        <f t="shared" si="13"/>
        <v>0.96175900000000003</v>
      </c>
      <c r="K274" s="21">
        <f t="shared" si="14"/>
        <v>39384.519999999997</v>
      </c>
      <c r="L274" s="33">
        <f>K274-'[2]СПК_3 ур_1 под'!O271</f>
        <v>0</v>
      </c>
    </row>
    <row r="275" spans="1:12" ht="15.75" x14ac:dyDescent="0.25">
      <c r="A275" s="49">
        <v>268</v>
      </c>
      <c r="B275" s="36" t="s">
        <v>656</v>
      </c>
      <c r="C275" s="37" t="s">
        <v>263</v>
      </c>
      <c r="D275" s="43" t="s">
        <v>249</v>
      </c>
      <c r="E275" s="16">
        <f t="shared" si="12"/>
        <v>21000.26</v>
      </c>
      <c r="F275" s="21">
        <v>2.14</v>
      </c>
      <c r="G275" s="17">
        <v>0.87432600000000005</v>
      </c>
      <c r="H275" s="18">
        <v>1.1000000000000001</v>
      </c>
      <c r="I275" s="19">
        <v>1</v>
      </c>
      <c r="J275" s="20">
        <f t="shared" si="13"/>
        <v>0.96175900000000003</v>
      </c>
      <c r="K275" s="21">
        <f t="shared" si="14"/>
        <v>43221.98</v>
      </c>
      <c r="L275" s="33">
        <f>K275-'[2]СПК_3 ур_1 под'!O272</f>
        <v>0</v>
      </c>
    </row>
    <row r="276" spans="1:12" ht="15.75" x14ac:dyDescent="0.25">
      <c r="A276" s="49">
        <v>269</v>
      </c>
      <c r="B276" s="36" t="s">
        <v>657</v>
      </c>
      <c r="C276" s="37" t="s">
        <v>264</v>
      </c>
      <c r="D276" s="43" t="s">
        <v>249</v>
      </c>
      <c r="E276" s="16">
        <f t="shared" si="12"/>
        <v>21000.26</v>
      </c>
      <c r="F276" s="21">
        <v>4.13</v>
      </c>
      <c r="G276" s="17">
        <v>0.87432600000000005</v>
      </c>
      <c r="H276" s="18">
        <v>1.1000000000000001</v>
      </c>
      <c r="I276" s="19">
        <v>1</v>
      </c>
      <c r="J276" s="20">
        <f t="shared" si="13"/>
        <v>0.96175900000000003</v>
      </c>
      <c r="K276" s="21">
        <f t="shared" si="14"/>
        <v>83414.39</v>
      </c>
      <c r="L276" s="33">
        <f>K276-'[2]СПК_3 ур_1 под'!O273</f>
        <v>0</v>
      </c>
    </row>
    <row r="277" spans="1:12" ht="15.75" x14ac:dyDescent="0.25">
      <c r="A277" s="49">
        <v>270</v>
      </c>
      <c r="B277" s="36" t="s">
        <v>658</v>
      </c>
      <c r="C277" s="37" t="s">
        <v>266</v>
      </c>
      <c r="D277" s="43" t="s">
        <v>265</v>
      </c>
      <c r="E277" s="16">
        <f t="shared" si="12"/>
        <v>21000.26</v>
      </c>
      <c r="F277" s="21">
        <v>0.61</v>
      </c>
      <c r="G277" s="17">
        <v>0.87432600000000005</v>
      </c>
      <c r="H277" s="18">
        <v>1.1000000000000001</v>
      </c>
      <c r="I277" s="19">
        <v>1</v>
      </c>
      <c r="J277" s="20">
        <f t="shared" si="13"/>
        <v>0.96175900000000003</v>
      </c>
      <c r="K277" s="21">
        <f t="shared" si="14"/>
        <v>12320.29</v>
      </c>
      <c r="L277" s="33">
        <f>K277-'[2]СПК_3 ур_1 под'!O274</f>
        <v>0</v>
      </c>
    </row>
    <row r="278" spans="1:12" ht="15.75" x14ac:dyDescent="0.25">
      <c r="A278" s="49">
        <v>271</v>
      </c>
      <c r="B278" s="36" t="s">
        <v>659</v>
      </c>
      <c r="C278" s="37" t="s">
        <v>267</v>
      </c>
      <c r="D278" s="43" t="s">
        <v>265</v>
      </c>
      <c r="E278" s="16">
        <f t="shared" si="12"/>
        <v>21000.26</v>
      </c>
      <c r="F278" s="21">
        <v>0.55000000000000004</v>
      </c>
      <c r="G278" s="17">
        <v>0.87432600000000005</v>
      </c>
      <c r="H278" s="18">
        <v>1</v>
      </c>
      <c r="I278" s="19">
        <v>1</v>
      </c>
      <c r="J278" s="20">
        <f t="shared" si="13"/>
        <v>0.87432600000000005</v>
      </c>
      <c r="K278" s="21">
        <f t="shared" si="14"/>
        <v>10098.59</v>
      </c>
      <c r="L278" s="33">
        <f>K278-'[2]СПК_3 ур_1 под'!O275</f>
        <v>0</v>
      </c>
    </row>
    <row r="279" spans="1:12" ht="15.75" x14ac:dyDescent="0.25">
      <c r="A279" s="49">
        <v>272</v>
      </c>
      <c r="B279" s="36" t="s">
        <v>660</v>
      </c>
      <c r="C279" s="37" t="s">
        <v>268</v>
      </c>
      <c r="D279" s="43" t="s">
        <v>265</v>
      </c>
      <c r="E279" s="16">
        <f t="shared" si="12"/>
        <v>21000.26</v>
      </c>
      <c r="F279" s="21">
        <v>0.71</v>
      </c>
      <c r="G279" s="17">
        <v>0.87432600000000005</v>
      </c>
      <c r="H279" s="18">
        <v>1.1000000000000001</v>
      </c>
      <c r="I279" s="19">
        <v>1</v>
      </c>
      <c r="J279" s="20">
        <f t="shared" si="13"/>
        <v>0.96175900000000003</v>
      </c>
      <c r="K279" s="21">
        <f t="shared" si="14"/>
        <v>14340</v>
      </c>
      <c r="L279" s="33">
        <f>K279-'[2]СПК_3 ур_1 под'!O276</f>
        <v>0</v>
      </c>
    </row>
    <row r="280" spans="1:12" ht="15.75" x14ac:dyDescent="0.25">
      <c r="A280" s="49">
        <v>273</v>
      </c>
      <c r="B280" s="36" t="s">
        <v>661</v>
      </c>
      <c r="C280" s="37" t="s">
        <v>269</v>
      </c>
      <c r="D280" s="43" t="s">
        <v>265</v>
      </c>
      <c r="E280" s="16">
        <f t="shared" si="12"/>
        <v>21000.26</v>
      </c>
      <c r="F280" s="21">
        <v>1.38</v>
      </c>
      <c r="G280" s="17">
        <v>0.87432600000000005</v>
      </c>
      <c r="H280" s="18">
        <v>1.1000000000000001</v>
      </c>
      <c r="I280" s="19">
        <v>1</v>
      </c>
      <c r="J280" s="20">
        <f t="shared" si="13"/>
        <v>0.96175900000000003</v>
      </c>
      <c r="K280" s="21">
        <f t="shared" si="14"/>
        <v>27872.12</v>
      </c>
      <c r="L280" s="33">
        <f>K280-'[2]СПК_3 ур_1 под'!O277</f>
        <v>0</v>
      </c>
    </row>
    <row r="281" spans="1:12" ht="15.75" x14ac:dyDescent="0.25">
      <c r="A281" s="49">
        <v>274</v>
      </c>
      <c r="B281" s="36" t="s">
        <v>662</v>
      </c>
      <c r="C281" s="37" t="s">
        <v>270</v>
      </c>
      <c r="D281" s="43" t="s">
        <v>265</v>
      </c>
      <c r="E281" s="16">
        <f t="shared" si="12"/>
        <v>21000.26</v>
      </c>
      <c r="F281" s="21">
        <v>2.41</v>
      </c>
      <c r="G281" s="17">
        <v>0.87432600000000005</v>
      </c>
      <c r="H281" s="18">
        <v>1.1000000000000001</v>
      </c>
      <c r="I281" s="19">
        <v>1</v>
      </c>
      <c r="J281" s="20">
        <f t="shared" si="13"/>
        <v>0.96175900000000003</v>
      </c>
      <c r="K281" s="21">
        <f t="shared" si="14"/>
        <v>48675.23</v>
      </c>
      <c r="L281" s="33">
        <f>K281-'[2]СПК_3 ур_1 под'!O278</f>
        <v>0</v>
      </c>
    </row>
    <row r="282" spans="1:12" ht="15.75" x14ac:dyDescent="0.25">
      <c r="A282" s="49">
        <v>275</v>
      </c>
      <c r="B282" s="36" t="s">
        <v>663</v>
      </c>
      <c r="C282" s="37" t="s">
        <v>271</v>
      </c>
      <c r="D282" s="43" t="s">
        <v>265</v>
      </c>
      <c r="E282" s="16">
        <f t="shared" si="12"/>
        <v>21000.26</v>
      </c>
      <c r="F282" s="21">
        <v>1.43</v>
      </c>
      <c r="G282" s="17">
        <v>0.87432600000000005</v>
      </c>
      <c r="H282" s="18">
        <v>1.1000000000000001</v>
      </c>
      <c r="I282" s="19">
        <v>1</v>
      </c>
      <c r="J282" s="20">
        <f t="shared" si="13"/>
        <v>0.96175900000000003</v>
      </c>
      <c r="K282" s="21">
        <f t="shared" si="14"/>
        <v>28881.98</v>
      </c>
      <c r="L282" s="33">
        <f>K282-'[2]СПК_3 ур_1 под'!O279</f>
        <v>0</v>
      </c>
    </row>
    <row r="283" spans="1:12" ht="15.75" x14ac:dyDescent="0.25">
      <c r="A283" s="49">
        <v>276</v>
      </c>
      <c r="B283" s="36" t="s">
        <v>664</v>
      </c>
      <c r="C283" s="37" t="s">
        <v>272</v>
      </c>
      <c r="D283" s="43" t="s">
        <v>265</v>
      </c>
      <c r="E283" s="16">
        <f t="shared" si="12"/>
        <v>21000.26</v>
      </c>
      <c r="F283" s="21">
        <v>1.83</v>
      </c>
      <c r="G283" s="17">
        <v>0.87432600000000005</v>
      </c>
      <c r="H283" s="18">
        <v>1.1000000000000001</v>
      </c>
      <c r="I283" s="19">
        <v>1</v>
      </c>
      <c r="J283" s="20">
        <f t="shared" si="13"/>
        <v>0.96175900000000003</v>
      </c>
      <c r="K283" s="21">
        <f t="shared" si="14"/>
        <v>36960.86</v>
      </c>
      <c r="L283" s="33">
        <f>K283-'[2]СПК_3 ур_1 под'!O280</f>
        <v>0</v>
      </c>
    </row>
    <row r="284" spans="1:12" ht="15.75" x14ac:dyDescent="0.25">
      <c r="A284" s="49">
        <v>277</v>
      </c>
      <c r="B284" s="36" t="s">
        <v>665</v>
      </c>
      <c r="C284" s="37" t="s">
        <v>273</v>
      </c>
      <c r="D284" s="43" t="s">
        <v>265</v>
      </c>
      <c r="E284" s="16">
        <f t="shared" si="12"/>
        <v>21000.26</v>
      </c>
      <c r="F284" s="21">
        <v>2.16</v>
      </c>
      <c r="G284" s="17">
        <v>0.87432600000000005</v>
      </c>
      <c r="H284" s="18">
        <v>1.1000000000000001</v>
      </c>
      <c r="I284" s="19">
        <v>1</v>
      </c>
      <c r="J284" s="20">
        <f t="shared" si="13"/>
        <v>0.96175900000000003</v>
      </c>
      <c r="K284" s="21">
        <f t="shared" si="14"/>
        <v>43625.93</v>
      </c>
      <c r="L284" s="33">
        <f>K284-'[2]СПК_3 ур_1 под'!O281</f>
        <v>0</v>
      </c>
    </row>
    <row r="285" spans="1:12" ht="15.75" x14ac:dyDescent="0.25">
      <c r="A285" s="49">
        <v>278</v>
      </c>
      <c r="B285" s="36" t="s">
        <v>666</v>
      </c>
      <c r="C285" s="37" t="s">
        <v>274</v>
      </c>
      <c r="D285" s="43" t="s">
        <v>265</v>
      </c>
      <c r="E285" s="16">
        <f t="shared" si="12"/>
        <v>21000.26</v>
      </c>
      <c r="F285" s="21">
        <v>1.81</v>
      </c>
      <c r="G285" s="17">
        <v>0.87432600000000005</v>
      </c>
      <c r="H285" s="18">
        <v>1.1000000000000001</v>
      </c>
      <c r="I285" s="19">
        <v>1</v>
      </c>
      <c r="J285" s="20">
        <f t="shared" si="13"/>
        <v>0.96175900000000003</v>
      </c>
      <c r="K285" s="21">
        <f t="shared" si="14"/>
        <v>36556.910000000003</v>
      </c>
      <c r="L285" s="33">
        <f>K285-'[2]СПК_3 ур_1 под'!O282</f>
        <v>0</v>
      </c>
    </row>
    <row r="286" spans="1:12" ht="15.75" x14ac:dyDescent="0.25">
      <c r="A286" s="49">
        <v>279</v>
      </c>
      <c r="B286" s="36" t="s">
        <v>667</v>
      </c>
      <c r="C286" s="37" t="s">
        <v>275</v>
      </c>
      <c r="D286" s="43" t="s">
        <v>265</v>
      </c>
      <c r="E286" s="16">
        <f t="shared" si="12"/>
        <v>21000.26</v>
      </c>
      <c r="F286" s="21">
        <v>2.67</v>
      </c>
      <c r="G286" s="17">
        <v>0.87432600000000005</v>
      </c>
      <c r="H286" s="18">
        <v>1.1000000000000001</v>
      </c>
      <c r="I286" s="19">
        <v>1</v>
      </c>
      <c r="J286" s="20">
        <f t="shared" si="13"/>
        <v>0.96175900000000003</v>
      </c>
      <c r="K286" s="21">
        <f t="shared" si="14"/>
        <v>53926.49</v>
      </c>
      <c r="L286" s="33">
        <f>K286-'[2]СПК_3 ур_1 под'!O283</f>
        <v>0</v>
      </c>
    </row>
    <row r="287" spans="1:12" ht="30" x14ac:dyDescent="0.25">
      <c r="A287" s="49">
        <v>280</v>
      </c>
      <c r="B287" s="36" t="s">
        <v>668</v>
      </c>
      <c r="C287" s="37" t="s">
        <v>276</v>
      </c>
      <c r="D287" s="43" t="s">
        <v>265</v>
      </c>
      <c r="E287" s="16">
        <f t="shared" si="12"/>
        <v>21000.26</v>
      </c>
      <c r="F287" s="21">
        <v>0.73</v>
      </c>
      <c r="G287" s="17">
        <v>0.87432600000000005</v>
      </c>
      <c r="H287" s="18">
        <v>1.1000000000000001</v>
      </c>
      <c r="I287" s="19">
        <v>1</v>
      </c>
      <c r="J287" s="20">
        <f t="shared" si="13"/>
        <v>0.96175900000000003</v>
      </c>
      <c r="K287" s="21">
        <f t="shared" si="14"/>
        <v>14743.95</v>
      </c>
      <c r="L287" s="33">
        <f>K287-'[2]СПК_3 ур_1 под'!O284</f>
        <v>0</v>
      </c>
    </row>
    <row r="288" spans="1:12" ht="15.75" x14ac:dyDescent="0.25">
      <c r="A288" s="49">
        <v>281</v>
      </c>
      <c r="B288" s="36" t="s">
        <v>669</v>
      </c>
      <c r="C288" s="37" t="s">
        <v>277</v>
      </c>
      <c r="D288" s="43" t="s">
        <v>265</v>
      </c>
      <c r="E288" s="16">
        <f t="shared" si="12"/>
        <v>21000.26</v>
      </c>
      <c r="F288" s="21">
        <v>0.76</v>
      </c>
      <c r="G288" s="17">
        <v>0.87432600000000005</v>
      </c>
      <c r="H288" s="18">
        <v>1</v>
      </c>
      <c r="I288" s="19">
        <v>1</v>
      </c>
      <c r="J288" s="20">
        <f t="shared" si="13"/>
        <v>0.87432600000000005</v>
      </c>
      <c r="K288" s="21">
        <f t="shared" si="14"/>
        <v>13954.42</v>
      </c>
      <c r="L288" s="33">
        <f>K288-'[2]СПК_3 ур_1 под'!O285</f>
        <v>0</v>
      </c>
    </row>
    <row r="289" spans="1:12" ht="15.75" x14ac:dyDescent="0.25">
      <c r="A289" s="49">
        <v>282</v>
      </c>
      <c r="B289" s="36" t="s">
        <v>670</v>
      </c>
      <c r="C289" s="37" t="s">
        <v>278</v>
      </c>
      <c r="D289" s="43" t="s">
        <v>265</v>
      </c>
      <c r="E289" s="16">
        <f t="shared" si="12"/>
        <v>21000.26</v>
      </c>
      <c r="F289" s="21">
        <v>2.42</v>
      </c>
      <c r="G289" s="17">
        <v>0.87432600000000005</v>
      </c>
      <c r="H289" s="18">
        <v>1.1000000000000001</v>
      </c>
      <c r="I289" s="19">
        <v>1</v>
      </c>
      <c r="J289" s="20">
        <f t="shared" si="13"/>
        <v>0.96175900000000003</v>
      </c>
      <c r="K289" s="21">
        <f t="shared" si="14"/>
        <v>48877.2</v>
      </c>
      <c r="L289" s="33">
        <f>K289-'[2]СПК_3 ур_1 под'!O286</f>
        <v>0</v>
      </c>
    </row>
    <row r="290" spans="1:12" ht="15.75" x14ac:dyDescent="0.25">
      <c r="A290" s="49">
        <v>283</v>
      </c>
      <c r="B290" s="36" t="s">
        <v>671</v>
      </c>
      <c r="C290" s="37" t="s">
        <v>279</v>
      </c>
      <c r="D290" s="43" t="s">
        <v>265</v>
      </c>
      <c r="E290" s="16">
        <f t="shared" si="12"/>
        <v>21000.26</v>
      </c>
      <c r="F290" s="21">
        <v>3.51</v>
      </c>
      <c r="G290" s="17">
        <v>0.87432600000000005</v>
      </c>
      <c r="H290" s="18">
        <v>1.1000000000000001</v>
      </c>
      <c r="I290" s="19">
        <v>1</v>
      </c>
      <c r="J290" s="20">
        <f t="shared" si="13"/>
        <v>0.96175900000000003</v>
      </c>
      <c r="K290" s="21">
        <f t="shared" si="14"/>
        <v>70892.13</v>
      </c>
      <c r="L290" s="33">
        <f>K290-'[2]СПК_3 ур_1 под'!O287</f>
        <v>0</v>
      </c>
    </row>
    <row r="291" spans="1:12" ht="15.75" x14ac:dyDescent="0.25">
      <c r="A291" s="49">
        <v>284</v>
      </c>
      <c r="B291" s="36" t="s">
        <v>672</v>
      </c>
      <c r="C291" s="37" t="s">
        <v>280</v>
      </c>
      <c r="D291" s="43" t="s">
        <v>265</v>
      </c>
      <c r="E291" s="16">
        <f t="shared" si="12"/>
        <v>21000.26</v>
      </c>
      <c r="F291" s="21">
        <v>4.0199999999999996</v>
      </c>
      <c r="G291" s="17">
        <v>0.87432600000000005</v>
      </c>
      <c r="H291" s="18">
        <v>1.1000000000000001</v>
      </c>
      <c r="I291" s="19">
        <v>1</v>
      </c>
      <c r="J291" s="20">
        <f t="shared" si="13"/>
        <v>0.96175900000000003</v>
      </c>
      <c r="K291" s="21">
        <f t="shared" si="14"/>
        <v>81192.7</v>
      </c>
      <c r="L291" s="33">
        <f>K291-'[2]СПК_3 ур_1 под'!O288</f>
        <v>0</v>
      </c>
    </row>
    <row r="292" spans="1:12" ht="30" x14ac:dyDescent="0.25">
      <c r="A292" s="49">
        <v>285</v>
      </c>
      <c r="B292" s="36" t="s">
        <v>673</v>
      </c>
      <c r="C292" s="37" t="s">
        <v>281</v>
      </c>
      <c r="D292" s="43" t="s">
        <v>265</v>
      </c>
      <c r="E292" s="16">
        <f t="shared" si="12"/>
        <v>21000.26</v>
      </c>
      <c r="F292" s="21">
        <v>0.84</v>
      </c>
      <c r="G292" s="17">
        <v>0.87432600000000005</v>
      </c>
      <c r="H292" s="18">
        <v>1.1000000000000001</v>
      </c>
      <c r="I292" s="19">
        <v>1</v>
      </c>
      <c r="J292" s="20">
        <f t="shared" si="13"/>
        <v>0.96175900000000003</v>
      </c>
      <c r="K292" s="21">
        <f t="shared" si="14"/>
        <v>16965.64</v>
      </c>
      <c r="L292" s="33">
        <f>K292-'[2]СПК_3 ур_1 под'!O289</f>
        <v>0</v>
      </c>
    </row>
    <row r="293" spans="1:12" ht="30" x14ac:dyDescent="0.25">
      <c r="A293" s="49">
        <v>286</v>
      </c>
      <c r="B293" s="36" t="s">
        <v>674</v>
      </c>
      <c r="C293" s="37" t="s">
        <v>365</v>
      </c>
      <c r="D293" s="43" t="s">
        <v>265</v>
      </c>
      <c r="E293" s="16">
        <f t="shared" si="12"/>
        <v>21000.26</v>
      </c>
      <c r="F293" s="21">
        <v>0.5</v>
      </c>
      <c r="G293" s="17">
        <v>0.87432600000000005</v>
      </c>
      <c r="H293" s="18">
        <v>1.1000000000000001</v>
      </c>
      <c r="I293" s="19">
        <v>1</v>
      </c>
      <c r="J293" s="20">
        <f t="shared" si="13"/>
        <v>0.96175900000000003</v>
      </c>
      <c r="K293" s="21">
        <f t="shared" si="14"/>
        <v>10098.59</v>
      </c>
      <c r="L293" s="33">
        <f>K293-'[2]СПК_3 ур_1 под'!O290</f>
        <v>0</v>
      </c>
    </row>
    <row r="294" spans="1:12" ht="15.75" x14ac:dyDescent="0.25">
      <c r="A294" s="49">
        <v>287</v>
      </c>
      <c r="B294" s="36" t="s">
        <v>675</v>
      </c>
      <c r="C294" s="37" t="s">
        <v>282</v>
      </c>
      <c r="D294" s="43" t="s">
        <v>265</v>
      </c>
      <c r="E294" s="16">
        <f t="shared" si="12"/>
        <v>21000.26</v>
      </c>
      <c r="F294" s="21">
        <v>0.37</v>
      </c>
      <c r="G294" s="17">
        <v>0.87432600000000005</v>
      </c>
      <c r="H294" s="18">
        <v>1</v>
      </c>
      <c r="I294" s="19">
        <v>1</v>
      </c>
      <c r="J294" s="20">
        <f t="shared" si="13"/>
        <v>0.87432600000000005</v>
      </c>
      <c r="K294" s="21">
        <f t="shared" si="14"/>
        <v>6793.6</v>
      </c>
      <c r="L294" s="33">
        <f>K294-'[2]СПК_3 ур_1 под'!O291</f>
        <v>0</v>
      </c>
    </row>
    <row r="295" spans="1:12" ht="15.75" x14ac:dyDescent="0.25">
      <c r="A295" s="49">
        <v>288</v>
      </c>
      <c r="B295" s="36" t="s">
        <v>676</v>
      </c>
      <c r="C295" s="37" t="s">
        <v>283</v>
      </c>
      <c r="D295" s="43" t="s">
        <v>265</v>
      </c>
      <c r="E295" s="16">
        <f t="shared" si="12"/>
        <v>21000.26</v>
      </c>
      <c r="F295" s="21">
        <v>1.19</v>
      </c>
      <c r="G295" s="17">
        <v>0.87432600000000005</v>
      </c>
      <c r="H295" s="18">
        <v>1.1000000000000001</v>
      </c>
      <c r="I295" s="19">
        <v>1</v>
      </c>
      <c r="J295" s="20">
        <f t="shared" si="13"/>
        <v>0.96175900000000003</v>
      </c>
      <c r="K295" s="21">
        <f t="shared" si="14"/>
        <v>24034.65</v>
      </c>
      <c r="L295" s="33">
        <f>K295-'[2]СПК_3 ур_1 под'!O292</f>
        <v>0</v>
      </c>
    </row>
    <row r="296" spans="1:12" ht="30" x14ac:dyDescent="0.25">
      <c r="A296" s="49">
        <v>289</v>
      </c>
      <c r="B296" s="36" t="s">
        <v>677</v>
      </c>
      <c r="C296" s="37" t="s">
        <v>285</v>
      </c>
      <c r="D296" s="43" t="s">
        <v>284</v>
      </c>
      <c r="E296" s="16">
        <f t="shared" si="12"/>
        <v>21000.26</v>
      </c>
      <c r="F296" s="21">
        <v>1.1499999999999999</v>
      </c>
      <c r="G296" s="17">
        <v>0.87432600000000005</v>
      </c>
      <c r="H296" s="18">
        <v>1.1000000000000001</v>
      </c>
      <c r="I296" s="19">
        <v>1</v>
      </c>
      <c r="J296" s="20">
        <f t="shared" si="13"/>
        <v>0.96175900000000003</v>
      </c>
      <c r="K296" s="21">
        <f t="shared" si="14"/>
        <v>23226.77</v>
      </c>
      <c r="L296" s="33">
        <f>K296-'[2]СПК_3 ур_1 под'!O293</f>
        <v>0</v>
      </c>
    </row>
    <row r="297" spans="1:12" ht="30" x14ac:dyDescent="0.25">
      <c r="A297" s="49">
        <v>290</v>
      </c>
      <c r="B297" s="36" t="s">
        <v>678</v>
      </c>
      <c r="C297" s="37" t="s">
        <v>286</v>
      </c>
      <c r="D297" s="43" t="s">
        <v>284</v>
      </c>
      <c r="E297" s="16">
        <f t="shared" si="12"/>
        <v>21000.26</v>
      </c>
      <c r="F297" s="21">
        <v>1.43</v>
      </c>
      <c r="G297" s="17">
        <v>0.87432600000000005</v>
      </c>
      <c r="H297" s="18">
        <v>1.1000000000000001</v>
      </c>
      <c r="I297" s="19">
        <v>1</v>
      </c>
      <c r="J297" s="20">
        <f t="shared" si="13"/>
        <v>0.96175900000000003</v>
      </c>
      <c r="K297" s="21">
        <f t="shared" si="14"/>
        <v>28881.98</v>
      </c>
      <c r="L297" s="33">
        <f>K297-'[2]СПК_3 ур_1 под'!O294</f>
        <v>0</v>
      </c>
    </row>
    <row r="298" spans="1:12" ht="30" x14ac:dyDescent="0.25">
      <c r="A298" s="49">
        <v>291</v>
      </c>
      <c r="B298" s="36" t="s">
        <v>679</v>
      </c>
      <c r="C298" s="37" t="s">
        <v>287</v>
      </c>
      <c r="D298" s="43" t="s">
        <v>284</v>
      </c>
      <c r="E298" s="16">
        <f t="shared" si="12"/>
        <v>21000.26</v>
      </c>
      <c r="F298" s="21">
        <v>3</v>
      </c>
      <c r="G298" s="17">
        <v>0.87432600000000005</v>
      </c>
      <c r="H298" s="18">
        <v>1.1000000000000001</v>
      </c>
      <c r="I298" s="19">
        <v>1</v>
      </c>
      <c r="J298" s="20">
        <f t="shared" si="13"/>
        <v>0.96175900000000003</v>
      </c>
      <c r="K298" s="21">
        <f t="shared" si="14"/>
        <v>60591.57</v>
      </c>
      <c r="L298" s="33">
        <f>K298-'[2]СПК_3 ур_1 под'!O295</f>
        <v>0</v>
      </c>
    </row>
    <row r="299" spans="1:12" ht="30" x14ac:dyDescent="0.25">
      <c r="A299" s="49">
        <v>292</v>
      </c>
      <c r="B299" s="36" t="s">
        <v>680</v>
      </c>
      <c r="C299" s="37" t="s">
        <v>288</v>
      </c>
      <c r="D299" s="43" t="s">
        <v>284</v>
      </c>
      <c r="E299" s="16">
        <f t="shared" si="12"/>
        <v>21000.26</v>
      </c>
      <c r="F299" s="21">
        <v>4.3</v>
      </c>
      <c r="G299" s="17">
        <v>0.87432600000000005</v>
      </c>
      <c r="H299" s="18">
        <v>1.1000000000000001</v>
      </c>
      <c r="I299" s="19">
        <v>1</v>
      </c>
      <c r="J299" s="20">
        <f t="shared" si="13"/>
        <v>0.96175900000000003</v>
      </c>
      <c r="K299" s="21">
        <f t="shared" si="14"/>
        <v>86847.91</v>
      </c>
      <c r="L299" s="33">
        <f>K299-'[2]СПК_3 ур_1 под'!O296</f>
        <v>0</v>
      </c>
    </row>
    <row r="300" spans="1:12" ht="30" x14ac:dyDescent="0.25">
      <c r="A300" s="49">
        <v>293</v>
      </c>
      <c r="B300" s="36" t="s">
        <v>681</v>
      </c>
      <c r="C300" s="37" t="s">
        <v>289</v>
      </c>
      <c r="D300" s="43" t="s">
        <v>284</v>
      </c>
      <c r="E300" s="16">
        <f t="shared" si="12"/>
        <v>21000.26</v>
      </c>
      <c r="F300" s="21">
        <v>2.42</v>
      </c>
      <c r="G300" s="17">
        <v>0.87432600000000005</v>
      </c>
      <c r="H300" s="18">
        <v>1.1000000000000001</v>
      </c>
      <c r="I300" s="19">
        <v>1</v>
      </c>
      <c r="J300" s="20">
        <f t="shared" si="13"/>
        <v>0.96175900000000003</v>
      </c>
      <c r="K300" s="21">
        <f t="shared" si="14"/>
        <v>48877.2</v>
      </c>
      <c r="L300" s="33">
        <f>K300-'[2]СПК_3 ур_1 под'!O297</f>
        <v>0</v>
      </c>
    </row>
    <row r="301" spans="1:12" ht="30" x14ac:dyDescent="0.25">
      <c r="A301" s="49">
        <v>294</v>
      </c>
      <c r="B301" s="36" t="s">
        <v>682</v>
      </c>
      <c r="C301" s="37" t="s">
        <v>290</v>
      </c>
      <c r="D301" s="43" t="s">
        <v>284</v>
      </c>
      <c r="E301" s="16">
        <f t="shared" si="12"/>
        <v>21000.26</v>
      </c>
      <c r="F301" s="21">
        <v>2.69</v>
      </c>
      <c r="G301" s="17">
        <v>0.87432600000000005</v>
      </c>
      <c r="H301" s="18">
        <v>1.1000000000000001</v>
      </c>
      <c r="I301" s="19">
        <v>1</v>
      </c>
      <c r="J301" s="20">
        <f t="shared" si="13"/>
        <v>0.96175900000000003</v>
      </c>
      <c r="K301" s="21">
        <f t="shared" si="14"/>
        <v>54330.44</v>
      </c>
      <c r="L301" s="33">
        <f>K301-'[2]СПК_3 ур_1 под'!O298</f>
        <v>0</v>
      </c>
    </row>
    <row r="302" spans="1:12" ht="30" x14ac:dyDescent="0.25">
      <c r="A302" s="49">
        <v>295</v>
      </c>
      <c r="B302" s="36" t="s">
        <v>683</v>
      </c>
      <c r="C302" s="37" t="s">
        <v>291</v>
      </c>
      <c r="D302" s="43" t="s">
        <v>284</v>
      </c>
      <c r="E302" s="16">
        <f t="shared" si="12"/>
        <v>21000.26</v>
      </c>
      <c r="F302" s="21">
        <v>4.12</v>
      </c>
      <c r="G302" s="17">
        <v>0.87432600000000005</v>
      </c>
      <c r="H302" s="18">
        <v>1.1000000000000001</v>
      </c>
      <c r="I302" s="19">
        <v>1</v>
      </c>
      <c r="J302" s="20">
        <f t="shared" si="13"/>
        <v>0.96175900000000003</v>
      </c>
      <c r="K302" s="21">
        <f t="shared" si="14"/>
        <v>83212.42</v>
      </c>
      <c r="L302" s="33">
        <f>K302-'[2]СПК_3 ур_1 под'!O299</f>
        <v>0</v>
      </c>
    </row>
    <row r="303" spans="1:12" ht="30" x14ac:dyDescent="0.25">
      <c r="A303" s="49">
        <v>296</v>
      </c>
      <c r="B303" s="36" t="s">
        <v>684</v>
      </c>
      <c r="C303" s="37" t="s">
        <v>292</v>
      </c>
      <c r="D303" s="43" t="s">
        <v>284</v>
      </c>
      <c r="E303" s="16">
        <f t="shared" si="12"/>
        <v>21000.26</v>
      </c>
      <c r="F303" s="21">
        <v>1.1599999999999999</v>
      </c>
      <c r="G303" s="17">
        <v>0.87432600000000005</v>
      </c>
      <c r="H303" s="18">
        <v>1.1000000000000001</v>
      </c>
      <c r="I303" s="19">
        <v>1</v>
      </c>
      <c r="J303" s="20">
        <f t="shared" si="13"/>
        <v>0.96175900000000003</v>
      </c>
      <c r="K303" s="21">
        <f t="shared" si="14"/>
        <v>23428.74</v>
      </c>
      <c r="L303" s="33">
        <f>K303-'[2]СПК_3 ур_1 под'!O300</f>
        <v>0</v>
      </c>
    </row>
    <row r="304" spans="1:12" ht="30" x14ac:dyDescent="0.25">
      <c r="A304" s="49">
        <v>297</v>
      </c>
      <c r="B304" s="36" t="s">
        <v>685</v>
      </c>
      <c r="C304" s="37" t="s">
        <v>293</v>
      </c>
      <c r="D304" s="43" t="s">
        <v>284</v>
      </c>
      <c r="E304" s="16">
        <f t="shared" si="12"/>
        <v>21000.26</v>
      </c>
      <c r="F304" s="21">
        <v>1.95</v>
      </c>
      <c r="G304" s="17">
        <v>0.87432600000000005</v>
      </c>
      <c r="H304" s="18">
        <v>1.1000000000000001</v>
      </c>
      <c r="I304" s="19">
        <v>1</v>
      </c>
      <c r="J304" s="20">
        <f t="shared" si="13"/>
        <v>0.96175900000000003</v>
      </c>
      <c r="K304" s="21">
        <f t="shared" si="14"/>
        <v>39384.519999999997</v>
      </c>
      <c r="L304" s="33">
        <f>K304-'[2]СПК_3 ур_1 под'!O301</f>
        <v>0</v>
      </c>
    </row>
    <row r="305" spans="1:12" ht="30" x14ac:dyDescent="0.25">
      <c r="A305" s="49">
        <v>298</v>
      </c>
      <c r="B305" s="36" t="s">
        <v>686</v>
      </c>
      <c r="C305" s="37" t="s">
        <v>294</v>
      </c>
      <c r="D305" s="43" t="s">
        <v>284</v>
      </c>
      <c r="E305" s="16">
        <f t="shared" si="12"/>
        <v>21000.26</v>
      </c>
      <c r="F305" s="21">
        <v>2.46</v>
      </c>
      <c r="G305" s="17">
        <v>0.87432600000000005</v>
      </c>
      <c r="H305" s="18">
        <v>1.1000000000000001</v>
      </c>
      <c r="I305" s="19">
        <v>1</v>
      </c>
      <c r="J305" s="20">
        <f t="shared" si="13"/>
        <v>0.96175900000000003</v>
      </c>
      <c r="K305" s="21">
        <f t="shared" si="14"/>
        <v>49685.09</v>
      </c>
      <c r="L305" s="33">
        <f>K305-'[2]СПК_3 ур_1 под'!O302</f>
        <v>0</v>
      </c>
    </row>
    <row r="306" spans="1:12" ht="30" x14ac:dyDescent="0.25">
      <c r="A306" s="49">
        <v>299</v>
      </c>
      <c r="B306" s="36" t="s">
        <v>687</v>
      </c>
      <c r="C306" s="37" t="s">
        <v>295</v>
      </c>
      <c r="D306" s="43" t="s">
        <v>284</v>
      </c>
      <c r="E306" s="16">
        <f t="shared" si="12"/>
        <v>21000.26</v>
      </c>
      <c r="F306" s="21">
        <v>0.73</v>
      </c>
      <c r="G306" s="17">
        <v>0.87432600000000005</v>
      </c>
      <c r="H306" s="18">
        <v>1</v>
      </c>
      <c r="I306" s="19">
        <v>1</v>
      </c>
      <c r="J306" s="20">
        <f t="shared" si="13"/>
        <v>0.87432600000000005</v>
      </c>
      <c r="K306" s="21">
        <f t="shared" si="14"/>
        <v>13403.58</v>
      </c>
      <c r="L306" s="33">
        <f>K306-'[2]СПК_3 ур_1 под'!O303</f>
        <v>0</v>
      </c>
    </row>
    <row r="307" spans="1:12" ht="30" x14ac:dyDescent="0.25">
      <c r="A307" s="49">
        <v>300</v>
      </c>
      <c r="B307" s="36" t="s">
        <v>688</v>
      </c>
      <c r="C307" s="37" t="s">
        <v>296</v>
      </c>
      <c r="D307" s="43" t="s">
        <v>284</v>
      </c>
      <c r="E307" s="16">
        <f t="shared" si="12"/>
        <v>21000.26</v>
      </c>
      <c r="F307" s="21">
        <v>0.91</v>
      </c>
      <c r="G307" s="17">
        <v>0.87432600000000005</v>
      </c>
      <c r="H307" s="18">
        <v>1</v>
      </c>
      <c r="I307" s="19">
        <v>1</v>
      </c>
      <c r="J307" s="20">
        <f t="shared" si="13"/>
        <v>0.87432600000000005</v>
      </c>
      <c r="K307" s="21">
        <f t="shared" si="14"/>
        <v>16708.580000000002</v>
      </c>
      <c r="L307" s="33">
        <f>K307-'[2]СПК_3 ур_1 под'!O304</f>
        <v>0</v>
      </c>
    </row>
    <row r="308" spans="1:12" ht="30" x14ac:dyDescent="0.25">
      <c r="A308" s="49">
        <v>301</v>
      </c>
      <c r="B308" s="36" t="s">
        <v>689</v>
      </c>
      <c r="C308" s="37" t="s">
        <v>297</v>
      </c>
      <c r="D308" s="43" t="s">
        <v>284</v>
      </c>
      <c r="E308" s="16">
        <f t="shared" si="12"/>
        <v>21000.26</v>
      </c>
      <c r="F308" s="21">
        <v>0.86</v>
      </c>
      <c r="G308" s="17">
        <v>0.87432600000000005</v>
      </c>
      <c r="H308" s="18">
        <v>1</v>
      </c>
      <c r="I308" s="19">
        <v>1</v>
      </c>
      <c r="J308" s="20">
        <f t="shared" si="13"/>
        <v>0.87432600000000005</v>
      </c>
      <c r="K308" s="21">
        <f t="shared" si="14"/>
        <v>15790.52</v>
      </c>
      <c r="L308" s="33">
        <f>K308-'[2]СПК_3 ур_1 под'!O305</f>
        <v>0</v>
      </c>
    </row>
    <row r="309" spans="1:12" ht="30" x14ac:dyDescent="0.25">
      <c r="A309" s="49">
        <v>302</v>
      </c>
      <c r="B309" s="36" t="s">
        <v>690</v>
      </c>
      <c r="C309" s="37" t="s">
        <v>298</v>
      </c>
      <c r="D309" s="43" t="s">
        <v>284</v>
      </c>
      <c r="E309" s="16">
        <f t="shared" si="12"/>
        <v>21000.26</v>
      </c>
      <c r="F309" s="21">
        <v>1.24</v>
      </c>
      <c r="G309" s="17">
        <v>0.87432600000000005</v>
      </c>
      <c r="H309" s="18">
        <v>1</v>
      </c>
      <c r="I309" s="19">
        <v>1</v>
      </c>
      <c r="J309" s="20">
        <f t="shared" si="13"/>
        <v>0.87432600000000005</v>
      </c>
      <c r="K309" s="21">
        <f t="shared" si="14"/>
        <v>22767.73</v>
      </c>
      <c r="L309" s="33">
        <f>K309-'[2]СПК_3 ур_1 под'!O306</f>
        <v>0</v>
      </c>
    </row>
    <row r="310" spans="1:12" ht="30" x14ac:dyDescent="0.25">
      <c r="A310" s="49">
        <v>303</v>
      </c>
      <c r="B310" s="36" t="s">
        <v>691</v>
      </c>
      <c r="C310" s="37" t="s">
        <v>299</v>
      </c>
      <c r="D310" s="43" t="s">
        <v>284</v>
      </c>
      <c r="E310" s="16">
        <f t="shared" si="12"/>
        <v>21000.26</v>
      </c>
      <c r="F310" s="21">
        <v>1.78</v>
      </c>
      <c r="G310" s="17">
        <v>0.87432600000000005</v>
      </c>
      <c r="H310" s="18">
        <v>1</v>
      </c>
      <c r="I310" s="19">
        <v>1</v>
      </c>
      <c r="J310" s="20">
        <f t="shared" si="13"/>
        <v>0.87432600000000005</v>
      </c>
      <c r="K310" s="21">
        <f t="shared" si="14"/>
        <v>32682.71</v>
      </c>
      <c r="L310" s="33">
        <f>K310-'[2]СПК_3 ур_1 под'!O307</f>
        <v>0</v>
      </c>
    </row>
    <row r="311" spans="1:12" ht="30" x14ac:dyDescent="0.25">
      <c r="A311" s="49">
        <v>304</v>
      </c>
      <c r="B311" s="36" t="s">
        <v>692</v>
      </c>
      <c r="C311" s="37" t="s">
        <v>300</v>
      </c>
      <c r="D311" s="43" t="s">
        <v>284</v>
      </c>
      <c r="E311" s="16">
        <f t="shared" si="12"/>
        <v>21000.26</v>
      </c>
      <c r="F311" s="21">
        <v>1.1299999999999999</v>
      </c>
      <c r="G311" s="17">
        <v>0.87432600000000005</v>
      </c>
      <c r="H311" s="18">
        <v>1.1000000000000001</v>
      </c>
      <c r="I311" s="19">
        <v>1</v>
      </c>
      <c r="J311" s="20">
        <f t="shared" si="13"/>
        <v>0.96175900000000003</v>
      </c>
      <c r="K311" s="21">
        <f t="shared" si="14"/>
        <v>22822.82</v>
      </c>
      <c r="L311" s="33">
        <f>K311-'[2]СПК_3 ур_1 под'!O308</f>
        <v>0</v>
      </c>
    </row>
    <row r="312" spans="1:12" ht="30" x14ac:dyDescent="0.25">
      <c r="A312" s="49">
        <v>305</v>
      </c>
      <c r="B312" s="36" t="s">
        <v>693</v>
      </c>
      <c r="C312" s="37" t="s">
        <v>301</v>
      </c>
      <c r="D312" s="43" t="s">
        <v>284</v>
      </c>
      <c r="E312" s="16">
        <f t="shared" si="12"/>
        <v>21000.26</v>
      </c>
      <c r="F312" s="21">
        <v>1.19</v>
      </c>
      <c r="G312" s="17">
        <v>0.87432600000000005</v>
      </c>
      <c r="H312" s="18">
        <v>1.1000000000000001</v>
      </c>
      <c r="I312" s="19">
        <v>1</v>
      </c>
      <c r="J312" s="20">
        <f t="shared" si="13"/>
        <v>0.96175900000000003</v>
      </c>
      <c r="K312" s="21">
        <f t="shared" si="14"/>
        <v>24034.65</v>
      </c>
      <c r="L312" s="33">
        <f>K312-'[2]СПК_3 ур_1 под'!O309</f>
        <v>0</v>
      </c>
    </row>
    <row r="313" spans="1:12" ht="30" x14ac:dyDescent="0.25">
      <c r="A313" s="49">
        <v>306</v>
      </c>
      <c r="B313" s="36" t="s">
        <v>694</v>
      </c>
      <c r="C313" s="37" t="s">
        <v>302</v>
      </c>
      <c r="D313" s="42" t="s">
        <v>284</v>
      </c>
      <c r="E313" s="16">
        <f t="shared" si="12"/>
        <v>21000.26</v>
      </c>
      <c r="F313" s="21">
        <v>2.13</v>
      </c>
      <c r="G313" s="17">
        <v>0.87432600000000005</v>
      </c>
      <c r="H313" s="18">
        <v>1.1000000000000001</v>
      </c>
      <c r="I313" s="19">
        <v>1</v>
      </c>
      <c r="J313" s="20">
        <f t="shared" si="13"/>
        <v>0.96175900000000003</v>
      </c>
      <c r="K313" s="21">
        <f t="shared" si="14"/>
        <v>43020.01</v>
      </c>
      <c r="L313" s="33">
        <f>K313-'[2]СПК_3 ур_1 под'!O310</f>
        <v>0</v>
      </c>
    </row>
    <row r="314" spans="1:12" ht="30" x14ac:dyDescent="0.25">
      <c r="A314" s="49">
        <v>307</v>
      </c>
      <c r="B314" s="36" t="s">
        <v>695</v>
      </c>
      <c r="C314" s="37" t="s">
        <v>304</v>
      </c>
      <c r="D314" s="43" t="s">
        <v>303</v>
      </c>
      <c r="E314" s="16">
        <f t="shared" si="12"/>
        <v>21000.26</v>
      </c>
      <c r="F314" s="21">
        <v>1.17</v>
      </c>
      <c r="G314" s="17">
        <v>0.87432600000000005</v>
      </c>
      <c r="H314" s="18">
        <v>1.1000000000000001</v>
      </c>
      <c r="I314" s="19">
        <v>1</v>
      </c>
      <c r="J314" s="20">
        <f t="shared" si="13"/>
        <v>0.96175900000000003</v>
      </c>
      <c r="K314" s="21">
        <f t="shared" si="14"/>
        <v>23630.71</v>
      </c>
      <c r="L314" s="33">
        <f>K314-'[2]СПК_3 ур_1 под'!O311</f>
        <v>0</v>
      </c>
    </row>
    <row r="315" spans="1:12" ht="30" x14ac:dyDescent="0.25">
      <c r="A315" s="49">
        <v>308</v>
      </c>
      <c r="B315" s="36" t="s">
        <v>696</v>
      </c>
      <c r="C315" s="37" t="s">
        <v>305</v>
      </c>
      <c r="D315" s="43" t="s">
        <v>303</v>
      </c>
      <c r="E315" s="16">
        <f t="shared" si="12"/>
        <v>21000.26</v>
      </c>
      <c r="F315" s="21">
        <v>2.91</v>
      </c>
      <c r="G315" s="17">
        <v>0.87432600000000005</v>
      </c>
      <c r="H315" s="18">
        <v>1.1000000000000001</v>
      </c>
      <c r="I315" s="19">
        <v>1</v>
      </c>
      <c r="J315" s="20">
        <f t="shared" si="13"/>
        <v>0.96175900000000003</v>
      </c>
      <c r="K315" s="21">
        <f t="shared" si="14"/>
        <v>58773.82</v>
      </c>
      <c r="L315" s="33">
        <f>K315-'[2]СПК_3 ур_1 под'!O312</f>
        <v>0</v>
      </c>
    </row>
    <row r="316" spans="1:12" ht="30" x14ac:dyDescent="0.25">
      <c r="A316" s="49">
        <v>309</v>
      </c>
      <c r="B316" s="36" t="s">
        <v>697</v>
      </c>
      <c r="C316" s="37" t="s">
        <v>306</v>
      </c>
      <c r="D316" s="43" t="s">
        <v>303</v>
      </c>
      <c r="E316" s="16">
        <f t="shared" si="12"/>
        <v>21000.26</v>
      </c>
      <c r="F316" s="21">
        <v>1.21</v>
      </c>
      <c r="G316" s="17">
        <v>0.87432600000000005</v>
      </c>
      <c r="H316" s="18">
        <v>1.1000000000000001</v>
      </c>
      <c r="I316" s="19">
        <v>1</v>
      </c>
      <c r="J316" s="20">
        <f t="shared" si="13"/>
        <v>0.96175900000000003</v>
      </c>
      <c r="K316" s="21">
        <f t="shared" si="14"/>
        <v>24438.6</v>
      </c>
      <c r="L316" s="33">
        <f>K316-'[2]СПК_3 ур_1 под'!O313</f>
        <v>0</v>
      </c>
    </row>
    <row r="317" spans="1:12" ht="30" x14ac:dyDescent="0.25">
      <c r="A317" s="49">
        <v>310</v>
      </c>
      <c r="B317" s="36" t="s">
        <v>698</v>
      </c>
      <c r="C317" s="37" t="s">
        <v>307</v>
      </c>
      <c r="D317" s="43" t="s">
        <v>303</v>
      </c>
      <c r="E317" s="16">
        <f t="shared" si="12"/>
        <v>21000.26</v>
      </c>
      <c r="F317" s="21">
        <v>2.0299999999999998</v>
      </c>
      <c r="G317" s="17">
        <v>0.87432600000000005</v>
      </c>
      <c r="H317" s="18">
        <v>1.1000000000000001</v>
      </c>
      <c r="I317" s="19">
        <v>1</v>
      </c>
      <c r="J317" s="20">
        <f t="shared" si="13"/>
        <v>0.96175900000000003</v>
      </c>
      <c r="K317" s="21">
        <f t="shared" si="14"/>
        <v>41000.29</v>
      </c>
      <c r="L317" s="33">
        <f>K317-'[2]СПК_3 ур_1 под'!O314</f>
        <v>0</v>
      </c>
    </row>
    <row r="318" spans="1:12" ht="30" x14ac:dyDescent="0.25">
      <c r="A318" s="49">
        <v>311</v>
      </c>
      <c r="B318" s="36" t="s">
        <v>699</v>
      </c>
      <c r="C318" s="37" t="s">
        <v>308</v>
      </c>
      <c r="D318" s="43" t="s">
        <v>303</v>
      </c>
      <c r="E318" s="16">
        <f t="shared" si="12"/>
        <v>21000.26</v>
      </c>
      <c r="F318" s="21">
        <v>3.54</v>
      </c>
      <c r="G318" s="17">
        <v>0.87432600000000005</v>
      </c>
      <c r="H318" s="18">
        <v>1.1000000000000001</v>
      </c>
      <c r="I318" s="19">
        <v>1</v>
      </c>
      <c r="J318" s="20">
        <f t="shared" si="13"/>
        <v>0.96175900000000003</v>
      </c>
      <c r="K318" s="21">
        <f t="shared" si="14"/>
        <v>71498.05</v>
      </c>
      <c r="L318" s="33">
        <f>K318-'[2]СПК_3 ур_1 под'!O315</f>
        <v>0</v>
      </c>
    </row>
    <row r="319" spans="1:12" ht="30" x14ac:dyDescent="0.25">
      <c r="A319" s="49">
        <v>312</v>
      </c>
      <c r="B319" s="36" t="s">
        <v>700</v>
      </c>
      <c r="C319" s="37" t="s">
        <v>309</v>
      </c>
      <c r="D319" s="43" t="s">
        <v>303</v>
      </c>
      <c r="E319" s="16">
        <f t="shared" si="12"/>
        <v>21000.26</v>
      </c>
      <c r="F319" s="21">
        <v>5.2</v>
      </c>
      <c r="G319" s="17">
        <v>0.87432600000000005</v>
      </c>
      <c r="H319" s="18">
        <v>1.1000000000000001</v>
      </c>
      <c r="I319" s="19">
        <v>1</v>
      </c>
      <c r="J319" s="20">
        <f t="shared" si="13"/>
        <v>0.96175900000000003</v>
      </c>
      <c r="K319" s="21">
        <f t="shared" si="14"/>
        <v>105025.38</v>
      </c>
      <c r="L319" s="33">
        <f>K319-'[2]СПК_3 ур_1 под'!O316</f>
        <v>0</v>
      </c>
    </row>
    <row r="320" spans="1:12" ht="30" x14ac:dyDescent="0.25">
      <c r="A320" s="49">
        <v>313</v>
      </c>
      <c r="B320" s="36" t="s">
        <v>701</v>
      </c>
      <c r="C320" s="37" t="s">
        <v>310</v>
      </c>
      <c r="D320" s="43" t="s">
        <v>303</v>
      </c>
      <c r="E320" s="16">
        <f t="shared" si="12"/>
        <v>21000.26</v>
      </c>
      <c r="F320" s="21">
        <v>11.11</v>
      </c>
      <c r="G320" s="17">
        <v>0.87432600000000005</v>
      </c>
      <c r="H320" s="18">
        <v>1.1000000000000001</v>
      </c>
      <c r="I320" s="19">
        <v>1</v>
      </c>
      <c r="J320" s="20">
        <f t="shared" si="13"/>
        <v>0.96175900000000003</v>
      </c>
      <c r="K320" s="21">
        <f t="shared" si="14"/>
        <v>224390.77</v>
      </c>
      <c r="L320" s="33">
        <f>K320-'[2]СПК_3 ур_1 под'!O317</f>
        <v>0</v>
      </c>
    </row>
    <row r="321" spans="1:12" ht="30" x14ac:dyDescent="0.25">
      <c r="A321" s="49">
        <v>314</v>
      </c>
      <c r="B321" s="36" t="s">
        <v>702</v>
      </c>
      <c r="C321" s="37" t="s">
        <v>366</v>
      </c>
      <c r="D321" s="43" t="s">
        <v>303</v>
      </c>
      <c r="E321" s="16">
        <f t="shared" si="12"/>
        <v>21000.26</v>
      </c>
      <c r="F321" s="21">
        <v>14.07</v>
      </c>
      <c r="G321" s="17">
        <v>0.87432600000000005</v>
      </c>
      <c r="H321" s="18">
        <v>1.1000000000000001</v>
      </c>
      <c r="I321" s="19">
        <v>1</v>
      </c>
      <c r="J321" s="20">
        <f t="shared" si="13"/>
        <v>0.96175900000000003</v>
      </c>
      <c r="K321" s="21">
        <f t="shared" si="14"/>
        <v>284174.45</v>
      </c>
      <c r="L321" s="33">
        <f>K321-'[2]СПК_3 ур_1 под'!O318</f>
        <v>0</v>
      </c>
    </row>
    <row r="322" spans="1:12" ht="30" x14ac:dyDescent="0.25">
      <c r="A322" s="49">
        <v>315</v>
      </c>
      <c r="B322" s="36" t="s">
        <v>703</v>
      </c>
      <c r="C322" s="37" t="s">
        <v>312</v>
      </c>
      <c r="D322" s="43" t="s">
        <v>311</v>
      </c>
      <c r="E322" s="16">
        <f t="shared" si="12"/>
        <v>21000.26</v>
      </c>
      <c r="F322" s="21">
        <v>0.89</v>
      </c>
      <c r="G322" s="17">
        <v>0.87432600000000005</v>
      </c>
      <c r="H322" s="18">
        <v>1.1000000000000001</v>
      </c>
      <c r="I322" s="19">
        <v>1</v>
      </c>
      <c r="J322" s="20">
        <f t="shared" si="13"/>
        <v>0.96175900000000003</v>
      </c>
      <c r="K322" s="21">
        <f t="shared" si="14"/>
        <v>17975.5</v>
      </c>
      <c r="L322" s="33">
        <f>K322-'[2]СПК_3 ур_1 под'!O319</f>
        <v>0</v>
      </c>
    </row>
    <row r="323" spans="1:12" ht="30" x14ac:dyDescent="0.25">
      <c r="A323" s="49">
        <v>316</v>
      </c>
      <c r="B323" s="36" t="s">
        <v>704</v>
      </c>
      <c r="C323" s="37" t="s">
        <v>313</v>
      </c>
      <c r="D323" s="43" t="s">
        <v>311</v>
      </c>
      <c r="E323" s="16">
        <f t="shared" si="12"/>
        <v>21000.26</v>
      </c>
      <c r="F323" s="21">
        <v>0.74</v>
      </c>
      <c r="G323" s="17">
        <v>0.87432600000000005</v>
      </c>
      <c r="H323" s="18">
        <v>1.1000000000000001</v>
      </c>
      <c r="I323" s="19">
        <v>1</v>
      </c>
      <c r="J323" s="20">
        <f t="shared" si="13"/>
        <v>0.96175900000000003</v>
      </c>
      <c r="K323" s="21">
        <f t="shared" si="14"/>
        <v>14945.92</v>
      </c>
      <c r="L323" s="33">
        <f>K323-'[2]СПК_3 ур_1 под'!O320</f>
        <v>0</v>
      </c>
    </row>
    <row r="324" spans="1:12" ht="30" x14ac:dyDescent="0.25">
      <c r="A324" s="49">
        <v>317</v>
      </c>
      <c r="B324" s="36" t="s">
        <v>705</v>
      </c>
      <c r="C324" s="37" t="s">
        <v>314</v>
      </c>
      <c r="D324" s="43" t="s">
        <v>311</v>
      </c>
      <c r="E324" s="16">
        <f t="shared" si="12"/>
        <v>21000.26</v>
      </c>
      <c r="F324" s="21">
        <v>1.27</v>
      </c>
      <c r="G324" s="17">
        <v>0.87432600000000005</v>
      </c>
      <c r="H324" s="18">
        <v>1.1000000000000001</v>
      </c>
      <c r="I324" s="19">
        <v>1</v>
      </c>
      <c r="J324" s="20">
        <f t="shared" si="13"/>
        <v>0.96175900000000003</v>
      </c>
      <c r="K324" s="21">
        <f t="shared" si="14"/>
        <v>25650.43</v>
      </c>
      <c r="L324" s="33">
        <f>K324-'[2]СПК_3 ур_1 под'!O321</f>
        <v>0</v>
      </c>
    </row>
    <row r="325" spans="1:12" ht="30" x14ac:dyDescent="0.25">
      <c r="A325" s="49">
        <v>318</v>
      </c>
      <c r="B325" s="36" t="s">
        <v>706</v>
      </c>
      <c r="C325" s="37" t="s">
        <v>315</v>
      </c>
      <c r="D325" s="43" t="s">
        <v>311</v>
      </c>
      <c r="E325" s="16">
        <f t="shared" si="12"/>
        <v>21000.26</v>
      </c>
      <c r="F325" s="21">
        <v>1.63</v>
      </c>
      <c r="G325" s="17">
        <v>0.87432600000000005</v>
      </c>
      <c r="H325" s="18">
        <v>1.1000000000000001</v>
      </c>
      <c r="I325" s="19">
        <v>1</v>
      </c>
      <c r="J325" s="20">
        <f t="shared" si="13"/>
        <v>0.96175900000000003</v>
      </c>
      <c r="K325" s="21">
        <f t="shared" si="14"/>
        <v>32921.42</v>
      </c>
      <c r="L325" s="33">
        <f>K325-'[2]СПК_3 ур_1 под'!O322</f>
        <v>0</v>
      </c>
    </row>
    <row r="326" spans="1:12" ht="30" x14ac:dyDescent="0.25">
      <c r="A326" s="49">
        <v>319</v>
      </c>
      <c r="B326" s="36" t="s">
        <v>707</v>
      </c>
      <c r="C326" s="37" t="s">
        <v>316</v>
      </c>
      <c r="D326" s="43" t="s">
        <v>311</v>
      </c>
      <c r="E326" s="16">
        <f t="shared" si="12"/>
        <v>21000.26</v>
      </c>
      <c r="F326" s="21">
        <v>1.9</v>
      </c>
      <c r="G326" s="17">
        <v>0.87432600000000005</v>
      </c>
      <c r="H326" s="18">
        <v>1.1000000000000001</v>
      </c>
      <c r="I326" s="19">
        <v>1</v>
      </c>
      <c r="J326" s="20">
        <f t="shared" si="13"/>
        <v>0.96175900000000003</v>
      </c>
      <c r="K326" s="21">
        <f t="shared" si="14"/>
        <v>38374.660000000003</v>
      </c>
      <c r="L326" s="33">
        <f>K326-'[2]СПК_3 ур_1 под'!O323</f>
        <v>0</v>
      </c>
    </row>
    <row r="327" spans="1:12" ht="15.75" x14ac:dyDescent="0.25">
      <c r="A327" s="49">
        <v>320</v>
      </c>
      <c r="B327" s="36" t="s">
        <v>708</v>
      </c>
      <c r="C327" s="37" t="s">
        <v>318</v>
      </c>
      <c r="D327" s="43" t="s">
        <v>317</v>
      </c>
      <c r="E327" s="16">
        <f t="shared" si="12"/>
        <v>21000.26</v>
      </c>
      <c r="F327" s="21">
        <v>1.02</v>
      </c>
      <c r="G327" s="17">
        <v>0.87432600000000005</v>
      </c>
      <c r="H327" s="18">
        <v>1.1000000000000001</v>
      </c>
      <c r="I327" s="19">
        <v>1</v>
      </c>
      <c r="J327" s="20">
        <f t="shared" si="13"/>
        <v>0.96175900000000003</v>
      </c>
      <c r="K327" s="21">
        <f t="shared" si="14"/>
        <v>20601.13</v>
      </c>
      <c r="L327" s="33">
        <f>K327-'[2]СПК_3 ур_1 под'!O324</f>
        <v>0</v>
      </c>
    </row>
    <row r="328" spans="1:12" ht="15.75" x14ac:dyDescent="0.25">
      <c r="A328" s="49">
        <v>321</v>
      </c>
      <c r="B328" s="36" t="s">
        <v>709</v>
      </c>
      <c r="C328" s="37" t="s">
        <v>319</v>
      </c>
      <c r="D328" s="43" t="s">
        <v>317</v>
      </c>
      <c r="E328" s="16">
        <f t="shared" si="12"/>
        <v>21000.26</v>
      </c>
      <c r="F328" s="21">
        <v>1.49</v>
      </c>
      <c r="G328" s="17">
        <v>1.4</v>
      </c>
      <c r="H328" s="18">
        <v>1.1000000000000001</v>
      </c>
      <c r="I328" s="19">
        <v>1</v>
      </c>
      <c r="J328" s="20">
        <f t="shared" si="13"/>
        <v>1.54</v>
      </c>
      <c r="K328" s="21">
        <f t="shared" si="14"/>
        <v>48187.199999999997</v>
      </c>
      <c r="L328" s="33">
        <f>K328-'[2]СПК_3 ур_1 под'!O325</f>
        <v>0</v>
      </c>
    </row>
    <row r="329" spans="1:12" ht="15.75" x14ac:dyDescent="0.25">
      <c r="A329" s="49">
        <v>322</v>
      </c>
      <c r="B329" s="36" t="s">
        <v>710</v>
      </c>
      <c r="C329" s="37" t="s">
        <v>320</v>
      </c>
      <c r="D329" s="43" t="s">
        <v>317</v>
      </c>
      <c r="E329" s="16">
        <f t="shared" ref="E329:E366" si="15">$E$7</f>
        <v>21000.26</v>
      </c>
      <c r="F329" s="21">
        <v>2.14</v>
      </c>
      <c r="G329" s="17">
        <v>0.87432600000000005</v>
      </c>
      <c r="H329" s="18">
        <v>1.1000000000000001</v>
      </c>
      <c r="I329" s="19">
        <v>1</v>
      </c>
      <c r="J329" s="20">
        <f t="shared" ref="J329:J330" si="16">ROUND(G329*H329*I329,6)</f>
        <v>0.96175900000000003</v>
      </c>
      <c r="K329" s="21">
        <f t="shared" ref="K329:K365" si="17">ROUND(E329*F329*J329,2)</f>
        <v>43221.98</v>
      </c>
      <c r="L329" s="33">
        <f>K329-'[2]СПК_3 ур_1 под'!O326</f>
        <v>0</v>
      </c>
    </row>
    <row r="330" spans="1:12" ht="15.75" x14ac:dyDescent="0.25">
      <c r="A330" s="49">
        <v>323</v>
      </c>
      <c r="B330" s="36" t="s">
        <v>711</v>
      </c>
      <c r="C330" s="37" t="s">
        <v>321</v>
      </c>
      <c r="D330" s="43" t="s">
        <v>317</v>
      </c>
      <c r="E330" s="16">
        <f t="shared" si="15"/>
        <v>21000.26</v>
      </c>
      <c r="F330" s="21">
        <v>1.25</v>
      </c>
      <c r="G330" s="17">
        <v>0.87432600000000005</v>
      </c>
      <c r="H330" s="18">
        <v>1.1000000000000001</v>
      </c>
      <c r="I330" s="19">
        <v>1</v>
      </c>
      <c r="J330" s="20">
        <f t="shared" si="16"/>
        <v>0.96175900000000003</v>
      </c>
      <c r="K330" s="21">
        <f t="shared" si="17"/>
        <v>25246.49</v>
      </c>
      <c r="L330" s="33">
        <f>K330-'[2]СПК_3 ур_1 под'!O327</f>
        <v>0</v>
      </c>
    </row>
    <row r="331" spans="1:12" ht="15.75" x14ac:dyDescent="0.25">
      <c r="A331" s="49">
        <v>324</v>
      </c>
      <c r="B331" s="36" t="s">
        <v>712</v>
      </c>
      <c r="C331" s="37" t="s">
        <v>322</v>
      </c>
      <c r="D331" s="43" t="s">
        <v>317</v>
      </c>
      <c r="E331" s="16">
        <f t="shared" si="15"/>
        <v>21000.26</v>
      </c>
      <c r="F331" s="21">
        <v>2.76</v>
      </c>
      <c r="G331" s="17">
        <v>0.87432600000000005</v>
      </c>
      <c r="H331" s="18">
        <v>1.1000000000000001</v>
      </c>
      <c r="I331" s="19">
        <v>1</v>
      </c>
      <c r="J331" s="20">
        <f>ROUND(G331*H331*I331,6)</f>
        <v>0.96175900000000003</v>
      </c>
      <c r="K331" s="21">
        <f t="shared" si="17"/>
        <v>55744.24</v>
      </c>
      <c r="L331" s="33">
        <f>K331-'[2]СПК_3 ур_1 под'!O328</f>
        <v>0</v>
      </c>
    </row>
    <row r="332" spans="1:12" ht="30" x14ac:dyDescent="0.25">
      <c r="A332" s="49">
        <v>325</v>
      </c>
      <c r="B332" s="36" t="s">
        <v>713</v>
      </c>
      <c r="C332" s="37" t="s">
        <v>323</v>
      </c>
      <c r="D332" s="43" t="s">
        <v>317</v>
      </c>
      <c r="E332" s="16">
        <f t="shared" si="15"/>
        <v>21000.26</v>
      </c>
      <c r="F332" s="21">
        <v>0.76</v>
      </c>
      <c r="G332" s="17">
        <v>0.87432600000000005</v>
      </c>
      <c r="H332" s="18">
        <v>1.1000000000000001</v>
      </c>
      <c r="I332" s="19">
        <v>1</v>
      </c>
      <c r="J332" s="20">
        <f>ROUND(G332*H332*I332,6)</f>
        <v>0.96175900000000003</v>
      </c>
      <c r="K332" s="21">
        <f t="shared" si="17"/>
        <v>15349.86</v>
      </c>
      <c r="L332" s="33">
        <f>K332-'[2]СПК_3 ур_1 под'!O329</f>
        <v>0</v>
      </c>
    </row>
    <row r="333" spans="1:12" ht="15.75" x14ac:dyDescent="0.25">
      <c r="A333" s="49">
        <v>326</v>
      </c>
      <c r="B333" s="36" t="s">
        <v>714</v>
      </c>
      <c r="C333" s="37" t="s">
        <v>324</v>
      </c>
      <c r="D333" s="43" t="s">
        <v>317</v>
      </c>
      <c r="E333" s="16">
        <f t="shared" si="15"/>
        <v>21000.26</v>
      </c>
      <c r="F333" s="21">
        <v>1.06</v>
      </c>
      <c r="G333" s="17">
        <v>0.87432600000000005</v>
      </c>
      <c r="H333" s="18">
        <v>1.1000000000000001</v>
      </c>
      <c r="I333" s="19">
        <v>1</v>
      </c>
      <c r="J333" s="20">
        <f t="shared" ref="J333:J365" si="18">ROUND(G333*H333*I333,6)</f>
        <v>0.96175900000000003</v>
      </c>
      <c r="K333" s="21">
        <f t="shared" si="17"/>
        <v>21409.02</v>
      </c>
      <c r="L333" s="33">
        <f>K333-'[2]СПК_3 ур_1 под'!O330</f>
        <v>0</v>
      </c>
    </row>
    <row r="334" spans="1:12" ht="15.75" x14ac:dyDescent="0.25">
      <c r="A334" s="49">
        <v>327</v>
      </c>
      <c r="B334" s="36" t="s">
        <v>715</v>
      </c>
      <c r="C334" s="37" t="s">
        <v>325</v>
      </c>
      <c r="D334" s="43" t="s">
        <v>317</v>
      </c>
      <c r="E334" s="16">
        <f t="shared" si="15"/>
        <v>21000.26</v>
      </c>
      <c r="F334" s="21">
        <v>1.1599999999999999</v>
      </c>
      <c r="G334" s="17">
        <v>0.87432600000000005</v>
      </c>
      <c r="H334" s="18">
        <v>1.1000000000000001</v>
      </c>
      <c r="I334" s="19">
        <v>1</v>
      </c>
      <c r="J334" s="20">
        <f t="shared" si="18"/>
        <v>0.96175900000000003</v>
      </c>
      <c r="K334" s="21">
        <f t="shared" si="17"/>
        <v>23428.74</v>
      </c>
      <c r="L334" s="33">
        <f>K334-'[2]СПК_3 ур_1 под'!O331</f>
        <v>0</v>
      </c>
    </row>
    <row r="335" spans="1:12" ht="15.75" x14ac:dyDescent="0.25">
      <c r="A335" s="49">
        <v>328</v>
      </c>
      <c r="B335" s="36" t="s">
        <v>716</v>
      </c>
      <c r="C335" s="37" t="s">
        <v>326</v>
      </c>
      <c r="D335" s="43" t="s">
        <v>317</v>
      </c>
      <c r="E335" s="16">
        <f t="shared" si="15"/>
        <v>21000.26</v>
      </c>
      <c r="F335" s="21">
        <v>3.32</v>
      </c>
      <c r="G335" s="17">
        <v>0.87432600000000005</v>
      </c>
      <c r="H335" s="18">
        <v>1.1000000000000001</v>
      </c>
      <c r="I335" s="19">
        <v>1</v>
      </c>
      <c r="J335" s="20">
        <f t="shared" si="18"/>
        <v>0.96175900000000003</v>
      </c>
      <c r="K335" s="21">
        <f t="shared" si="17"/>
        <v>67054.67</v>
      </c>
      <c r="L335" s="33">
        <f>K335-'[2]СПК_3 ур_1 под'!O332</f>
        <v>0</v>
      </c>
    </row>
    <row r="336" spans="1:12" ht="15.75" x14ac:dyDescent="0.25">
      <c r="A336" s="49">
        <v>329</v>
      </c>
      <c r="B336" s="36" t="s">
        <v>717</v>
      </c>
      <c r="C336" s="37" t="s">
        <v>328</v>
      </c>
      <c r="D336" s="43" t="s">
        <v>327</v>
      </c>
      <c r="E336" s="16">
        <f t="shared" si="15"/>
        <v>21000.26</v>
      </c>
      <c r="F336" s="21">
        <v>4.32</v>
      </c>
      <c r="G336" s="17">
        <v>0.87432600000000005</v>
      </c>
      <c r="H336" s="18">
        <v>1</v>
      </c>
      <c r="I336" s="19">
        <v>1</v>
      </c>
      <c r="J336" s="20">
        <f t="shared" si="18"/>
        <v>0.87432600000000005</v>
      </c>
      <c r="K336" s="21">
        <f t="shared" si="17"/>
        <v>79319.839999999997</v>
      </c>
      <c r="L336" s="33">
        <f>K336-'[2]СПК_3 ур_1 под'!O333</f>
        <v>0</v>
      </c>
    </row>
    <row r="337" spans="1:12" ht="15.75" x14ac:dyDescent="0.25">
      <c r="A337" s="49">
        <v>330</v>
      </c>
      <c r="B337" s="36" t="s">
        <v>718</v>
      </c>
      <c r="C337" s="37" t="s">
        <v>329</v>
      </c>
      <c r="D337" s="43" t="s">
        <v>327</v>
      </c>
      <c r="E337" s="16">
        <f t="shared" si="15"/>
        <v>21000.26</v>
      </c>
      <c r="F337" s="21">
        <v>3.5</v>
      </c>
      <c r="G337" s="17">
        <v>0.87432600000000005</v>
      </c>
      <c r="H337" s="18">
        <v>1.1000000000000001</v>
      </c>
      <c r="I337" s="19">
        <v>1</v>
      </c>
      <c r="J337" s="20">
        <f t="shared" si="18"/>
        <v>0.96175900000000003</v>
      </c>
      <c r="K337" s="21">
        <f t="shared" si="17"/>
        <v>70690.16</v>
      </c>
      <c r="L337" s="33">
        <f>K337-'[2]СПК_3 ур_1 под'!O334</f>
        <v>0</v>
      </c>
    </row>
    <row r="338" spans="1:12" ht="30" x14ac:dyDescent="0.25">
      <c r="A338" s="49">
        <v>331</v>
      </c>
      <c r="B338" s="36" t="s">
        <v>719</v>
      </c>
      <c r="C338" s="37" t="s">
        <v>766</v>
      </c>
      <c r="D338" s="43" t="s">
        <v>327</v>
      </c>
      <c r="E338" s="16">
        <f t="shared" si="15"/>
        <v>21000.26</v>
      </c>
      <c r="F338" s="21">
        <v>5.35</v>
      </c>
      <c r="G338" s="17">
        <v>0.87432600000000005</v>
      </c>
      <c r="H338" s="18">
        <v>1</v>
      </c>
      <c r="I338" s="19">
        <v>1</v>
      </c>
      <c r="J338" s="20">
        <f t="shared" si="18"/>
        <v>0.87432600000000005</v>
      </c>
      <c r="K338" s="21">
        <f t="shared" si="17"/>
        <v>98231.74</v>
      </c>
      <c r="L338" s="33">
        <f>K338-'[2]СПК_3 ур_1 под'!O335</f>
        <v>0</v>
      </c>
    </row>
    <row r="339" spans="1:12" ht="30" x14ac:dyDescent="0.25">
      <c r="A339" s="49">
        <v>332</v>
      </c>
      <c r="B339" s="36" t="s">
        <v>720</v>
      </c>
      <c r="C339" s="37" t="s">
        <v>330</v>
      </c>
      <c r="D339" s="43" t="s">
        <v>327</v>
      </c>
      <c r="E339" s="16">
        <f t="shared" si="15"/>
        <v>21000.26</v>
      </c>
      <c r="F339" s="21">
        <v>0.32</v>
      </c>
      <c r="G339" s="17">
        <v>0.87432600000000005</v>
      </c>
      <c r="H339" s="18">
        <v>1.1000000000000001</v>
      </c>
      <c r="I339" s="19">
        <v>1</v>
      </c>
      <c r="J339" s="20">
        <f t="shared" si="18"/>
        <v>0.96175900000000003</v>
      </c>
      <c r="K339" s="21">
        <f t="shared" si="17"/>
        <v>6463.1</v>
      </c>
      <c r="L339" s="33">
        <f>K339-'[2]СПК_3 ур_1 под'!O336</f>
        <v>0</v>
      </c>
    </row>
    <row r="340" spans="1:12" ht="30" x14ac:dyDescent="0.25">
      <c r="A340" s="49">
        <v>333</v>
      </c>
      <c r="B340" s="36" t="s">
        <v>721</v>
      </c>
      <c r="C340" s="37" t="s">
        <v>331</v>
      </c>
      <c r="D340" s="43" t="s">
        <v>327</v>
      </c>
      <c r="E340" s="16">
        <f t="shared" si="15"/>
        <v>21000.26</v>
      </c>
      <c r="F340" s="21">
        <v>0.46</v>
      </c>
      <c r="G340" s="17">
        <v>0.87432600000000005</v>
      </c>
      <c r="H340" s="18">
        <v>1.1000000000000001</v>
      </c>
      <c r="I340" s="19">
        <v>1</v>
      </c>
      <c r="J340" s="20">
        <f t="shared" si="18"/>
        <v>0.96175900000000003</v>
      </c>
      <c r="K340" s="21">
        <f t="shared" si="17"/>
        <v>9290.7099999999991</v>
      </c>
      <c r="L340" s="33">
        <f>K340-'[2]СПК_3 ур_1 под'!O337</f>
        <v>0</v>
      </c>
    </row>
    <row r="341" spans="1:12" ht="15.75" x14ac:dyDescent="0.25">
      <c r="A341" s="49">
        <v>334</v>
      </c>
      <c r="B341" s="36" t="s">
        <v>722</v>
      </c>
      <c r="C341" s="37" t="s">
        <v>332</v>
      </c>
      <c r="D341" s="43" t="s">
        <v>327</v>
      </c>
      <c r="E341" s="16">
        <f t="shared" si="15"/>
        <v>21000.26</v>
      </c>
      <c r="F341" s="21">
        <v>8.4</v>
      </c>
      <c r="G341" s="17">
        <v>0.87432600000000005</v>
      </c>
      <c r="H341" s="18">
        <v>1.1000000000000001</v>
      </c>
      <c r="I341" s="19">
        <v>1</v>
      </c>
      <c r="J341" s="20">
        <f t="shared" si="18"/>
        <v>0.96175900000000003</v>
      </c>
      <c r="K341" s="21">
        <f t="shared" si="17"/>
        <v>169656.39</v>
      </c>
      <c r="L341" s="33">
        <f>K341-'[2]СПК_3 ур_1 под'!O338</f>
        <v>0</v>
      </c>
    </row>
    <row r="342" spans="1:12" ht="15.75" x14ac:dyDescent="0.25">
      <c r="A342" s="49">
        <v>335</v>
      </c>
      <c r="B342" s="36" t="s">
        <v>723</v>
      </c>
      <c r="C342" s="37" t="s">
        <v>333</v>
      </c>
      <c r="D342" s="43" t="s">
        <v>327</v>
      </c>
      <c r="E342" s="16">
        <f t="shared" si="15"/>
        <v>21000.26</v>
      </c>
      <c r="F342" s="21">
        <v>2.3199999999999998</v>
      </c>
      <c r="G342" s="17">
        <v>0.87432600000000005</v>
      </c>
      <c r="H342" s="18">
        <v>1</v>
      </c>
      <c r="I342" s="19">
        <v>1</v>
      </c>
      <c r="J342" s="20">
        <f t="shared" si="18"/>
        <v>0.87432600000000005</v>
      </c>
      <c r="K342" s="21">
        <f t="shared" si="17"/>
        <v>42597.69</v>
      </c>
      <c r="L342" s="33">
        <f>K342-'[2]СПК_3 ур_1 под'!O339</f>
        <v>0</v>
      </c>
    </row>
    <row r="343" spans="1:12" ht="30" x14ac:dyDescent="0.25">
      <c r="A343" s="49">
        <v>336</v>
      </c>
      <c r="B343" s="36" t="s">
        <v>724</v>
      </c>
      <c r="C343" s="37" t="s">
        <v>367</v>
      </c>
      <c r="D343" s="43" t="s">
        <v>327</v>
      </c>
      <c r="E343" s="16">
        <f t="shared" si="15"/>
        <v>21000.26</v>
      </c>
      <c r="F343" s="21">
        <v>18.149999999999999</v>
      </c>
      <c r="G343" s="17">
        <v>0.87432600000000005</v>
      </c>
      <c r="H343" s="18">
        <v>1.1000000000000001</v>
      </c>
      <c r="I343" s="19">
        <v>1</v>
      </c>
      <c r="J343" s="20">
        <f t="shared" si="18"/>
        <v>0.96175900000000003</v>
      </c>
      <c r="K343" s="21">
        <f t="shared" si="17"/>
        <v>366578.98</v>
      </c>
      <c r="L343" s="33">
        <f>K343-'[2]СПК_3 ур_1 под'!O340</f>
        <v>0</v>
      </c>
    </row>
    <row r="344" spans="1:12" ht="15.75" x14ac:dyDescent="0.25">
      <c r="A344" s="49">
        <v>337</v>
      </c>
      <c r="B344" s="36" t="s">
        <v>725</v>
      </c>
      <c r="C344" s="37" t="s">
        <v>368</v>
      </c>
      <c r="D344" s="43" t="s">
        <v>327</v>
      </c>
      <c r="E344" s="16">
        <f t="shared" si="15"/>
        <v>21000.26</v>
      </c>
      <c r="F344" s="21">
        <v>2.0499999999999998</v>
      </c>
      <c r="G344" s="17">
        <v>0.87432600000000005</v>
      </c>
      <c r="H344" s="18">
        <v>1.1000000000000001</v>
      </c>
      <c r="I344" s="19">
        <v>1</v>
      </c>
      <c r="J344" s="20">
        <f t="shared" si="18"/>
        <v>0.96175900000000003</v>
      </c>
      <c r="K344" s="21">
        <f t="shared" si="17"/>
        <v>41404.239999999998</v>
      </c>
      <c r="L344" s="33">
        <f>K344-'[2]СПК_3 ур_1 под'!O341</f>
        <v>0</v>
      </c>
    </row>
    <row r="345" spans="1:12" ht="15.75" x14ac:dyDescent="0.25">
      <c r="A345" s="49">
        <v>338</v>
      </c>
      <c r="B345" s="36" t="s">
        <v>726</v>
      </c>
      <c r="C345" s="37" t="s">
        <v>369</v>
      </c>
      <c r="D345" s="43" t="s">
        <v>327</v>
      </c>
      <c r="E345" s="16">
        <f t="shared" si="15"/>
        <v>21000.26</v>
      </c>
      <c r="F345" s="21">
        <v>7.81</v>
      </c>
      <c r="G345" s="17">
        <v>0.87432600000000005</v>
      </c>
      <c r="H345" s="18">
        <v>1.1000000000000001</v>
      </c>
      <c r="I345" s="19">
        <v>1</v>
      </c>
      <c r="J345" s="20">
        <f t="shared" si="18"/>
        <v>0.96175900000000003</v>
      </c>
      <c r="K345" s="21">
        <f t="shared" si="17"/>
        <v>157740.04999999999</v>
      </c>
      <c r="L345" s="33">
        <f>K345-'[2]СПК_3 ур_1 под'!O342</f>
        <v>0</v>
      </c>
    </row>
    <row r="346" spans="1:12" ht="15.75" x14ac:dyDescent="0.25">
      <c r="A346" s="49">
        <v>339</v>
      </c>
      <c r="B346" s="36" t="s">
        <v>727</v>
      </c>
      <c r="C346" s="37" t="s">
        <v>370</v>
      </c>
      <c r="D346" s="43" t="s">
        <v>327</v>
      </c>
      <c r="E346" s="16">
        <f t="shared" si="15"/>
        <v>21000.26</v>
      </c>
      <c r="F346" s="21">
        <v>15.57</v>
      </c>
      <c r="G346" s="17">
        <v>0.87432600000000005</v>
      </c>
      <c r="H346" s="18">
        <v>1.1000000000000001</v>
      </c>
      <c r="I346" s="19">
        <v>1</v>
      </c>
      <c r="J346" s="20">
        <f>ROUND(G346*H346*I346,6)</f>
        <v>0.96175900000000003</v>
      </c>
      <c r="K346" s="21">
        <f t="shared" si="17"/>
        <v>314470.23</v>
      </c>
      <c r="L346" s="33">
        <f>K346-'[2]СПК_3 ур_1 под'!O343</f>
        <v>0</v>
      </c>
    </row>
    <row r="347" spans="1:12" ht="30" x14ac:dyDescent="0.25">
      <c r="A347" s="49">
        <v>340</v>
      </c>
      <c r="B347" s="36" t="s">
        <v>728</v>
      </c>
      <c r="C347" s="37" t="s">
        <v>153</v>
      </c>
      <c r="D347" s="43" t="s">
        <v>327</v>
      </c>
      <c r="E347" s="16">
        <f t="shared" si="15"/>
        <v>21000.26</v>
      </c>
      <c r="F347" s="21">
        <v>0.5</v>
      </c>
      <c r="G347" s="17">
        <v>0.87432600000000005</v>
      </c>
      <c r="H347" s="18">
        <v>1.1000000000000001</v>
      </c>
      <c r="I347" s="19">
        <v>1</v>
      </c>
      <c r="J347" s="20">
        <f t="shared" si="18"/>
        <v>0.96175900000000003</v>
      </c>
      <c r="K347" s="21">
        <f t="shared" si="17"/>
        <v>10098.59</v>
      </c>
      <c r="L347" s="33">
        <f>K347-'[2]СПК_3 ур_1 под'!O344</f>
        <v>0</v>
      </c>
    </row>
    <row r="348" spans="1:12" ht="30" x14ac:dyDescent="0.25">
      <c r="A348" s="49">
        <v>341</v>
      </c>
      <c r="B348" s="36" t="s">
        <v>729</v>
      </c>
      <c r="C348" s="37" t="s">
        <v>380</v>
      </c>
      <c r="D348" s="43" t="s">
        <v>334</v>
      </c>
      <c r="E348" s="16">
        <f t="shared" si="15"/>
        <v>21000.26</v>
      </c>
      <c r="F348" s="21">
        <v>1.31</v>
      </c>
      <c r="G348" s="17">
        <v>1</v>
      </c>
      <c r="H348" s="18">
        <v>1.1000000000000001</v>
      </c>
      <c r="I348" s="19">
        <v>1</v>
      </c>
      <c r="J348" s="20">
        <f t="shared" si="18"/>
        <v>1.1000000000000001</v>
      </c>
      <c r="K348" s="21">
        <f t="shared" si="17"/>
        <v>30261.37</v>
      </c>
      <c r="L348" s="33">
        <f>K348-'[2]СПК_3 ур_1 под'!O345</f>
        <v>0</v>
      </c>
    </row>
    <row r="349" spans="1:12" ht="30" x14ac:dyDescent="0.25">
      <c r="A349" s="49">
        <v>342</v>
      </c>
      <c r="B349" s="36" t="s">
        <v>730</v>
      </c>
      <c r="C349" s="37" t="s">
        <v>371</v>
      </c>
      <c r="D349" s="43" t="s">
        <v>334</v>
      </c>
      <c r="E349" s="16">
        <f t="shared" si="15"/>
        <v>21000.26</v>
      </c>
      <c r="F349" s="21">
        <v>1.82</v>
      </c>
      <c r="G349" s="17">
        <v>1</v>
      </c>
      <c r="H349" s="18">
        <v>1.1000000000000001</v>
      </c>
      <c r="I349" s="19">
        <v>1</v>
      </c>
      <c r="J349" s="20">
        <f t="shared" si="18"/>
        <v>1.1000000000000001</v>
      </c>
      <c r="K349" s="21">
        <f t="shared" si="17"/>
        <v>42042.52</v>
      </c>
      <c r="L349" s="33">
        <f>K349-'[2]СПК_3 ур_1 под'!O346</f>
        <v>0</v>
      </c>
    </row>
    <row r="350" spans="1:12" ht="74.25" customHeight="1" x14ac:dyDescent="0.25">
      <c r="A350" s="49">
        <v>343</v>
      </c>
      <c r="B350" s="36" t="s">
        <v>731</v>
      </c>
      <c r="C350" s="37" t="s">
        <v>372</v>
      </c>
      <c r="D350" s="43" t="s">
        <v>334</v>
      </c>
      <c r="E350" s="16">
        <f t="shared" si="15"/>
        <v>21000.26</v>
      </c>
      <c r="F350" s="21">
        <v>3.12</v>
      </c>
      <c r="G350" s="17">
        <v>1</v>
      </c>
      <c r="H350" s="18">
        <v>1.1000000000000001</v>
      </c>
      <c r="I350" s="19">
        <v>1</v>
      </c>
      <c r="J350" s="20">
        <f t="shared" si="18"/>
        <v>1.1000000000000001</v>
      </c>
      <c r="K350" s="21">
        <f t="shared" si="17"/>
        <v>72072.89</v>
      </c>
      <c r="L350" s="33">
        <f>K350-'[2]СПК_3 ур_1 под'!O347</f>
        <v>0</v>
      </c>
    </row>
    <row r="351" spans="1:12" ht="30" x14ac:dyDescent="0.25">
      <c r="A351" s="49">
        <v>344</v>
      </c>
      <c r="B351" s="36" t="s">
        <v>732</v>
      </c>
      <c r="C351" s="37" t="s">
        <v>373</v>
      </c>
      <c r="D351" s="43" t="s">
        <v>334</v>
      </c>
      <c r="E351" s="16">
        <f t="shared" si="15"/>
        <v>21000.26</v>
      </c>
      <c r="F351" s="21">
        <v>8.6</v>
      </c>
      <c r="G351" s="17">
        <v>1</v>
      </c>
      <c r="H351" s="18">
        <v>1.1000000000000001</v>
      </c>
      <c r="I351" s="19">
        <v>1</v>
      </c>
      <c r="J351" s="20">
        <f t="shared" si="18"/>
        <v>1.1000000000000001</v>
      </c>
      <c r="K351" s="21">
        <f t="shared" si="17"/>
        <v>198662.46</v>
      </c>
      <c r="L351" s="33">
        <f>K351-'[2]СПК_3 ур_1 под'!O348</f>
        <v>0</v>
      </c>
    </row>
    <row r="352" spans="1:12" ht="45" x14ac:dyDescent="0.25">
      <c r="A352" s="49">
        <v>345</v>
      </c>
      <c r="B352" s="36" t="s">
        <v>733</v>
      </c>
      <c r="C352" s="37" t="s">
        <v>381</v>
      </c>
      <c r="D352" s="43" t="s">
        <v>334</v>
      </c>
      <c r="E352" s="16">
        <f t="shared" si="15"/>
        <v>21000.26</v>
      </c>
      <c r="F352" s="21">
        <v>1.24</v>
      </c>
      <c r="G352" s="17">
        <v>1</v>
      </c>
      <c r="H352" s="18">
        <v>1.1000000000000001</v>
      </c>
      <c r="I352" s="19">
        <v>1</v>
      </c>
      <c r="J352" s="20">
        <f t="shared" si="18"/>
        <v>1.1000000000000001</v>
      </c>
      <c r="K352" s="21">
        <f t="shared" si="17"/>
        <v>28644.35</v>
      </c>
      <c r="L352" s="33">
        <f>K352-'[2]СПК_3 ур_1 под'!O349</f>
        <v>0</v>
      </c>
    </row>
    <row r="353" spans="1:12" ht="45" x14ac:dyDescent="0.25">
      <c r="A353" s="49">
        <v>346</v>
      </c>
      <c r="B353" s="36" t="s">
        <v>734</v>
      </c>
      <c r="C353" s="37" t="s">
        <v>374</v>
      </c>
      <c r="D353" s="43" t="s">
        <v>334</v>
      </c>
      <c r="E353" s="16">
        <f t="shared" si="15"/>
        <v>21000.26</v>
      </c>
      <c r="F353" s="21">
        <v>1.67</v>
      </c>
      <c r="G353" s="17">
        <v>1</v>
      </c>
      <c r="H353" s="18">
        <v>1.1000000000000001</v>
      </c>
      <c r="I353" s="19">
        <v>1</v>
      </c>
      <c r="J353" s="20">
        <f t="shared" si="18"/>
        <v>1.1000000000000001</v>
      </c>
      <c r="K353" s="21">
        <f t="shared" si="17"/>
        <v>38577.480000000003</v>
      </c>
      <c r="L353" s="33">
        <f>K353-'[2]СПК_3 ур_1 под'!O350</f>
        <v>0</v>
      </c>
    </row>
    <row r="354" spans="1:12" ht="45" x14ac:dyDescent="0.25">
      <c r="A354" s="49">
        <v>347</v>
      </c>
      <c r="B354" s="36" t="s">
        <v>735</v>
      </c>
      <c r="C354" s="37" t="s">
        <v>375</v>
      </c>
      <c r="D354" s="43" t="s">
        <v>334</v>
      </c>
      <c r="E354" s="16">
        <f t="shared" si="15"/>
        <v>21000.26</v>
      </c>
      <c r="F354" s="21">
        <v>3.03</v>
      </c>
      <c r="G354" s="17">
        <v>1</v>
      </c>
      <c r="H354" s="18">
        <v>1.1000000000000001</v>
      </c>
      <c r="I354" s="19">
        <v>1</v>
      </c>
      <c r="J354" s="20">
        <f t="shared" si="18"/>
        <v>1.1000000000000001</v>
      </c>
      <c r="K354" s="21">
        <f t="shared" si="17"/>
        <v>69993.87</v>
      </c>
      <c r="L354" s="33">
        <f>K354-'[2]СПК_3 ур_1 под'!O351</f>
        <v>0</v>
      </c>
    </row>
    <row r="355" spans="1:12" ht="30" x14ac:dyDescent="0.25">
      <c r="A355" s="49">
        <v>348</v>
      </c>
      <c r="B355" s="36" t="s">
        <v>736</v>
      </c>
      <c r="C355" s="37" t="s">
        <v>382</v>
      </c>
      <c r="D355" s="43" t="s">
        <v>334</v>
      </c>
      <c r="E355" s="16">
        <f t="shared" si="15"/>
        <v>21000.26</v>
      </c>
      <c r="F355" s="21">
        <v>1.02</v>
      </c>
      <c r="G355" s="17">
        <v>1</v>
      </c>
      <c r="H355" s="18">
        <v>1.1000000000000001</v>
      </c>
      <c r="I355" s="19">
        <v>1</v>
      </c>
      <c r="J355" s="20">
        <f t="shared" si="18"/>
        <v>1.1000000000000001</v>
      </c>
      <c r="K355" s="21">
        <f t="shared" si="17"/>
        <v>23562.29</v>
      </c>
      <c r="L355" s="33">
        <f>K355-'[2]СПК_3 ур_1 под'!O352</f>
        <v>0</v>
      </c>
    </row>
    <row r="356" spans="1:12" ht="30" x14ac:dyDescent="0.25">
      <c r="A356" s="49">
        <v>349</v>
      </c>
      <c r="B356" s="36" t="s">
        <v>737</v>
      </c>
      <c r="C356" s="37" t="s">
        <v>383</v>
      </c>
      <c r="D356" s="43" t="s">
        <v>334</v>
      </c>
      <c r="E356" s="16">
        <f t="shared" si="15"/>
        <v>21000.26</v>
      </c>
      <c r="F356" s="21">
        <v>1.38</v>
      </c>
      <c r="G356" s="17">
        <v>1</v>
      </c>
      <c r="H356" s="18">
        <v>1.1000000000000001</v>
      </c>
      <c r="I356" s="19">
        <v>1</v>
      </c>
      <c r="J356" s="20">
        <f t="shared" si="18"/>
        <v>1.1000000000000001</v>
      </c>
      <c r="K356" s="21">
        <f t="shared" si="17"/>
        <v>31878.39</v>
      </c>
      <c r="L356" s="33">
        <f>K356-'[2]СПК_3 ур_1 под'!O353</f>
        <v>0</v>
      </c>
    </row>
    <row r="357" spans="1:12" ht="30" x14ac:dyDescent="0.25">
      <c r="A357" s="49">
        <v>350</v>
      </c>
      <c r="B357" s="36" t="s">
        <v>738</v>
      </c>
      <c r="C357" s="37" t="s">
        <v>384</v>
      </c>
      <c r="D357" s="43" t="s">
        <v>334</v>
      </c>
      <c r="E357" s="16">
        <f t="shared" si="15"/>
        <v>21000.26</v>
      </c>
      <c r="F357" s="21">
        <v>2</v>
      </c>
      <c r="G357" s="17">
        <v>1</v>
      </c>
      <c r="H357" s="18">
        <v>1.1000000000000001</v>
      </c>
      <c r="I357" s="19">
        <v>1</v>
      </c>
      <c r="J357" s="20">
        <f t="shared" si="18"/>
        <v>1.1000000000000001</v>
      </c>
      <c r="K357" s="21">
        <f t="shared" si="17"/>
        <v>46200.57</v>
      </c>
      <c r="L357" s="33">
        <f>K357-'[2]СПК_3 ур_1 под'!O354</f>
        <v>0</v>
      </c>
    </row>
    <row r="358" spans="1:12" ht="30" x14ac:dyDescent="0.25">
      <c r="A358" s="49">
        <v>351</v>
      </c>
      <c r="B358" s="36" t="s">
        <v>739</v>
      </c>
      <c r="C358" s="37" t="s">
        <v>385</v>
      </c>
      <c r="D358" s="43" t="s">
        <v>334</v>
      </c>
      <c r="E358" s="16">
        <f t="shared" si="15"/>
        <v>21000.26</v>
      </c>
      <c r="F358" s="21">
        <v>0.59</v>
      </c>
      <c r="G358" s="17">
        <v>1</v>
      </c>
      <c r="H358" s="18">
        <v>1.1000000000000001</v>
      </c>
      <c r="I358" s="19">
        <v>1</v>
      </c>
      <c r="J358" s="20">
        <f t="shared" si="18"/>
        <v>1.1000000000000001</v>
      </c>
      <c r="K358" s="21">
        <f t="shared" si="17"/>
        <v>13629.17</v>
      </c>
      <c r="L358" s="33">
        <f>K358-'[2]СПК_3 ур_1 под'!O355</f>
        <v>0</v>
      </c>
    </row>
    <row r="359" spans="1:12" ht="30" x14ac:dyDescent="0.25">
      <c r="A359" s="49">
        <v>352</v>
      </c>
      <c r="B359" s="36" t="s">
        <v>740</v>
      </c>
      <c r="C359" s="37" t="s">
        <v>386</v>
      </c>
      <c r="D359" s="43" t="s">
        <v>334</v>
      </c>
      <c r="E359" s="16">
        <f t="shared" si="15"/>
        <v>21000.26</v>
      </c>
      <c r="F359" s="21">
        <v>0.84</v>
      </c>
      <c r="G359" s="17">
        <v>1</v>
      </c>
      <c r="H359" s="18">
        <v>1.1000000000000001</v>
      </c>
      <c r="I359" s="19">
        <v>1</v>
      </c>
      <c r="J359" s="20">
        <f t="shared" si="18"/>
        <v>1.1000000000000001</v>
      </c>
      <c r="K359" s="21">
        <f t="shared" si="17"/>
        <v>19404.240000000002</v>
      </c>
      <c r="L359" s="33">
        <f>K359-'[2]СПК_3 ур_1 под'!O356</f>
        <v>0</v>
      </c>
    </row>
    <row r="360" spans="1:12" ht="30" x14ac:dyDescent="0.25">
      <c r="A360" s="49">
        <v>353</v>
      </c>
      <c r="B360" s="36" t="s">
        <v>741</v>
      </c>
      <c r="C360" s="37" t="s">
        <v>387</v>
      </c>
      <c r="D360" s="43" t="s">
        <v>334</v>
      </c>
      <c r="E360" s="16">
        <f t="shared" si="15"/>
        <v>21000.26</v>
      </c>
      <c r="F360" s="21">
        <v>1.17</v>
      </c>
      <c r="G360" s="17">
        <v>1</v>
      </c>
      <c r="H360" s="18">
        <v>1.1000000000000001</v>
      </c>
      <c r="I360" s="19">
        <v>1</v>
      </c>
      <c r="J360" s="20">
        <f t="shared" si="18"/>
        <v>1.1000000000000001</v>
      </c>
      <c r="K360" s="21">
        <f t="shared" si="17"/>
        <v>27027.33</v>
      </c>
      <c r="L360" s="33">
        <f>K360-'[2]СПК_3 ур_1 под'!O357</f>
        <v>0</v>
      </c>
    </row>
    <row r="361" spans="1:12" ht="30" x14ac:dyDescent="0.25">
      <c r="A361" s="49">
        <v>354</v>
      </c>
      <c r="B361" s="36" t="s">
        <v>742</v>
      </c>
      <c r="C361" s="37" t="s">
        <v>335</v>
      </c>
      <c r="D361" s="43" t="s">
        <v>334</v>
      </c>
      <c r="E361" s="16">
        <f t="shared" si="15"/>
        <v>21000.26</v>
      </c>
      <c r="F361" s="21">
        <v>1.5</v>
      </c>
      <c r="G361" s="17">
        <v>1</v>
      </c>
      <c r="H361" s="18">
        <v>1.1000000000000001</v>
      </c>
      <c r="I361" s="19">
        <v>1</v>
      </c>
      <c r="J361" s="20">
        <f t="shared" si="18"/>
        <v>1.1000000000000001</v>
      </c>
      <c r="K361" s="21">
        <f t="shared" si="17"/>
        <v>34650.43</v>
      </c>
      <c r="L361" s="33">
        <f>K361-'[2]СПК_3 ур_1 под'!O358</f>
        <v>0</v>
      </c>
    </row>
    <row r="362" spans="1:12" ht="30" x14ac:dyDescent="0.25">
      <c r="A362" s="49">
        <v>355</v>
      </c>
      <c r="B362" s="36" t="s">
        <v>743</v>
      </c>
      <c r="C362" s="37" t="s">
        <v>336</v>
      </c>
      <c r="D362" s="43" t="s">
        <v>334</v>
      </c>
      <c r="E362" s="16">
        <f t="shared" si="15"/>
        <v>21000.26</v>
      </c>
      <c r="F362" s="21">
        <v>1.8</v>
      </c>
      <c r="G362" s="17">
        <v>1</v>
      </c>
      <c r="H362" s="18">
        <v>1.1000000000000001</v>
      </c>
      <c r="I362" s="19">
        <v>1</v>
      </c>
      <c r="J362" s="20">
        <f t="shared" si="18"/>
        <v>1.1000000000000001</v>
      </c>
      <c r="K362" s="21">
        <f t="shared" si="17"/>
        <v>41580.51</v>
      </c>
      <c r="L362" s="33">
        <f>K362-'[2]СПК_3 ур_1 под'!O359</f>
        <v>0</v>
      </c>
    </row>
    <row r="363" spans="1:12" ht="45" x14ac:dyDescent="0.25">
      <c r="A363" s="49">
        <v>356</v>
      </c>
      <c r="B363" s="36" t="s">
        <v>744</v>
      </c>
      <c r="C363" s="37" t="s">
        <v>337</v>
      </c>
      <c r="D363" s="43" t="s">
        <v>334</v>
      </c>
      <c r="E363" s="16">
        <f t="shared" si="15"/>
        <v>21000.26</v>
      </c>
      <c r="F363" s="21">
        <v>4.8099999999999996</v>
      </c>
      <c r="G363" s="17">
        <v>1</v>
      </c>
      <c r="H363" s="18">
        <v>1.1000000000000001</v>
      </c>
      <c r="I363" s="19">
        <v>1</v>
      </c>
      <c r="J363" s="20">
        <f t="shared" si="18"/>
        <v>1.1000000000000001</v>
      </c>
      <c r="K363" s="21">
        <f t="shared" si="17"/>
        <v>111112.38</v>
      </c>
      <c r="L363" s="33">
        <f>K363-'[2]СПК_3 ур_1 под'!O360</f>
        <v>0</v>
      </c>
    </row>
    <row r="364" spans="1:12" ht="30" x14ac:dyDescent="0.25">
      <c r="A364" s="49">
        <v>357</v>
      </c>
      <c r="B364" s="36" t="s">
        <v>745</v>
      </c>
      <c r="C364" s="37" t="s">
        <v>338</v>
      </c>
      <c r="D364" s="43" t="s">
        <v>334</v>
      </c>
      <c r="E364" s="16">
        <f t="shared" si="15"/>
        <v>21000.26</v>
      </c>
      <c r="F364" s="21">
        <v>2.75</v>
      </c>
      <c r="G364" s="17">
        <v>1</v>
      </c>
      <c r="H364" s="18">
        <v>1.1000000000000001</v>
      </c>
      <c r="I364" s="19">
        <v>1</v>
      </c>
      <c r="J364" s="20">
        <f t="shared" si="18"/>
        <v>1.1000000000000001</v>
      </c>
      <c r="K364" s="21">
        <f t="shared" si="17"/>
        <v>63525.79</v>
      </c>
      <c r="L364" s="33">
        <f>K364-'[2]СПК_3 ур_1 под'!O361</f>
        <v>0</v>
      </c>
    </row>
    <row r="365" spans="1:12" ht="30" x14ac:dyDescent="0.25">
      <c r="A365" s="49">
        <v>358</v>
      </c>
      <c r="B365" s="36" t="s">
        <v>746</v>
      </c>
      <c r="C365" s="37" t="s">
        <v>339</v>
      </c>
      <c r="D365" s="43" t="s">
        <v>334</v>
      </c>
      <c r="E365" s="16">
        <f t="shared" si="15"/>
        <v>21000.26</v>
      </c>
      <c r="F365" s="21">
        <v>2.35</v>
      </c>
      <c r="G365" s="17">
        <v>1</v>
      </c>
      <c r="H365" s="18">
        <v>1.1000000000000001</v>
      </c>
      <c r="I365" s="19">
        <v>1</v>
      </c>
      <c r="J365" s="20">
        <f t="shared" si="18"/>
        <v>1.1000000000000001</v>
      </c>
      <c r="K365" s="21">
        <f t="shared" si="17"/>
        <v>54285.67</v>
      </c>
      <c r="L365" s="33">
        <f>K365-'[2]СПК_3 ур_1 под'!O362</f>
        <v>0</v>
      </c>
    </row>
    <row r="366" spans="1:12" ht="15.75" x14ac:dyDescent="0.25">
      <c r="A366" s="49">
        <v>359</v>
      </c>
      <c r="B366" s="36" t="s">
        <v>747</v>
      </c>
      <c r="C366" s="59" t="s">
        <v>775</v>
      </c>
      <c r="D366" s="42" t="s">
        <v>376</v>
      </c>
      <c r="E366" s="16">
        <f t="shared" si="15"/>
        <v>21000.26</v>
      </c>
      <c r="F366" s="21">
        <v>1.5</v>
      </c>
      <c r="G366" s="17">
        <v>0.87432600000000005</v>
      </c>
      <c r="H366" s="18">
        <v>1.1000000000000001</v>
      </c>
      <c r="I366" s="19">
        <v>1</v>
      </c>
      <c r="J366" s="20">
        <f t="shared" ref="J366" si="19">ROUND(G366*H366*I366,6)</f>
        <v>0.96175900000000003</v>
      </c>
      <c r="K366" s="21">
        <f t="shared" ref="K366" si="20">ROUND(E366*F366*J366,2)</f>
        <v>30295.78</v>
      </c>
      <c r="L366" s="33">
        <f>K366-'[2]СПК_3 ур_1 под'!O363</f>
        <v>0</v>
      </c>
    </row>
    <row r="368" spans="1:12" ht="57" customHeight="1" x14ac:dyDescent="0.25">
      <c r="B368" s="35" t="s">
        <v>344</v>
      </c>
      <c r="C368" s="55" t="s">
        <v>767</v>
      </c>
      <c r="D368" s="55"/>
      <c r="E368" s="55"/>
      <c r="F368" s="55"/>
      <c r="G368" s="55"/>
      <c r="H368" s="55"/>
      <c r="I368" s="55"/>
      <c r="J368" s="55"/>
      <c r="K368" s="55"/>
      <c r="L368" s="52"/>
    </row>
  </sheetData>
  <autoFilter ref="B6:K351"/>
  <mergeCells count="4">
    <mergeCell ref="H2:K2"/>
    <mergeCell ref="C368:K368"/>
    <mergeCell ref="B4:K4"/>
    <mergeCell ref="H1:K1"/>
  </mergeCells>
  <printOptions horizontalCentered="1" verticalCentered="1"/>
  <pageMargins left="0" right="0" top="0" bottom="0" header="0.31496062992125984" footer="0.31496062992125984"/>
  <pageSetup paperSize="9" scale="57" fitToHeight="1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368"/>
  <sheetViews>
    <sheetView view="pageBreakPreview" zoomScale="60" zoomScaleNormal="80" workbookViewId="0">
      <pane xSplit="4" ySplit="7" topLeftCell="E359" activePane="bottomRight" state="frozen"/>
      <selection activeCell="A185" sqref="A185:XFD185"/>
      <selection pane="topRight" activeCell="A185" sqref="A185:XFD185"/>
      <selection pane="bottomLeft" activeCell="A185" sqref="A185:XFD185"/>
      <selection pane="bottomRight" activeCell="C366" sqref="C366"/>
    </sheetView>
  </sheetViews>
  <sheetFormatPr defaultRowHeight="15" x14ac:dyDescent="0.25"/>
  <cols>
    <col min="1" max="1" width="9.140625" style="7"/>
    <col min="2" max="2" width="10.140625" style="6" customWidth="1"/>
    <col min="3" max="3" width="73" style="23" customWidth="1"/>
    <col min="4" max="4" width="23.42578125" style="38" customWidth="1"/>
    <col min="5" max="5" width="19.140625" style="6" customWidth="1"/>
    <col min="6" max="6" width="16.28515625" style="6" customWidth="1"/>
    <col min="7" max="7" width="14.5703125" style="6" customWidth="1"/>
    <col min="8" max="8" width="13" style="6" customWidth="1"/>
    <col min="9" max="9" width="14.28515625" style="6" customWidth="1"/>
    <col min="10" max="10" width="16.140625" style="6" customWidth="1"/>
    <col min="11" max="11" width="20.140625" style="6" customWidth="1"/>
    <col min="12" max="12" width="13.7109375" style="7" hidden="1" customWidth="1"/>
    <col min="13" max="13" width="9.140625" style="7" customWidth="1"/>
    <col min="14" max="16384" width="9.140625" style="7"/>
  </cols>
  <sheetData>
    <row r="1" spans="1:12" ht="92.25" customHeight="1" x14ac:dyDescent="0.25">
      <c r="H1" s="57" t="s">
        <v>790</v>
      </c>
      <c r="I1" s="57"/>
      <c r="J1" s="57"/>
      <c r="K1" s="57"/>
    </row>
    <row r="2" spans="1:12" ht="86.25" customHeight="1" x14ac:dyDescent="0.25">
      <c r="H2" s="57" t="s">
        <v>773</v>
      </c>
      <c r="I2" s="58"/>
      <c r="J2" s="58"/>
      <c r="K2" s="58"/>
    </row>
    <row r="3" spans="1:12" ht="7.5" hidden="1" customHeight="1" x14ac:dyDescent="0.25"/>
    <row r="4" spans="1:12" ht="64.5" customHeight="1" x14ac:dyDescent="0.25">
      <c r="B4" s="56" t="s">
        <v>782</v>
      </c>
      <c r="C4" s="56"/>
      <c r="D4" s="56"/>
      <c r="E4" s="56"/>
      <c r="F4" s="56"/>
      <c r="G4" s="56"/>
      <c r="H4" s="56"/>
      <c r="I4" s="56"/>
      <c r="J4" s="56"/>
      <c r="K4" s="56"/>
      <c r="L4" s="50"/>
    </row>
    <row r="5" spans="1:12" ht="98.25" customHeight="1" x14ac:dyDescent="0.25">
      <c r="A5" s="22" t="s">
        <v>776</v>
      </c>
      <c r="B5" s="32" t="s">
        <v>340</v>
      </c>
      <c r="C5" s="22" t="s">
        <v>341</v>
      </c>
      <c r="D5" s="39" t="s">
        <v>342</v>
      </c>
      <c r="E5" s="32" t="s">
        <v>343</v>
      </c>
      <c r="F5" s="1" t="s">
        <v>0</v>
      </c>
      <c r="G5" s="2" t="s">
        <v>1</v>
      </c>
      <c r="H5" s="2" t="s">
        <v>2</v>
      </c>
      <c r="I5" s="2" t="s">
        <v>377</v>
      </c>
      <c r="J5" s="2" t="s">
        <v>378</v>
      </c>
      <c r="K5" s="3" t="s">
        <v>388</v>
      </c>
      <c r="L5" s="51"/>
    </row>
    <row r="6" spans="1:12" ht="11.25" customHeight="1" x14ac:dyDescent="0.25">
      <c r="A6" s="53" t="s">
        <v>777</v>
      </c>
      <c r="B6" s="8">
        <v>1</v>
      </c>
      <c r="C6" s="24">
        <v>2</v>
      </c>
      <c r="D6" s="40">
        <v>3</v>
      </c>
      <c r="E6" s="8">
        <v>4</v>
      </c>
      <c r="F6" s="8">
        <v>5</v>
      </c>
      <c r="G6" s="8">
        <v>6</v>
      </c>
      <c r="H6" s="8">
        <v>7</v>
      </c>
      <c r="I6" s="8">
        <v>8</v>
      </c>
      <c r="J6" s="8">
        <v>9</v>
      </c>
      <c r="K6" s="8">
        <v>10</v>
      </c>
    </row>
    <row r="7" spans="1:12" s="11" customFormat="1" ht="32.25" hidden="1" customHeight="1" x14ac:dyDescent="0.25">
      <c r="A7" s="54"/>
      <c r="B7" s="28"/>
      <c r="C7" s="31"/>
      <c r="D7" s="41"/>
      <c r="E7" s="9">
        <v>21000.26</v>
      </c>
      <c r="F7" s="9"/>
      <c r="G7" s="10">
        <v>0.87432600000000005</v>
      </c>
      <c r="H7" s="10">
        <v>1.2</v>
      </c>
      <c r="I7" s="14">
        <v>1</v>
      </c>
      <c r="J7" s="10">
        <v>1.0363009999999999</v>
      </c>
      <c r="K7" s="4"/>
    </row>
    <row r="8" spans="1:12" s="12" customFormat="1" ht="30" x14ac:dyDescent="0.25">
      <c r="A8" s="49">
        <v>1</v>
      </c>
      <c r="B8" s="36" t="s">
        <v>389</v>
      </c>
      <c r="C8" s="37" t="s">
        <v>4</v>
      </c>
      <c r="D8" s="42" t="s">
        <v>3</v>
      </c>
      <c r="E8" s="16">
        <f>$E$7</f>
        <v>21000.26</v>
      </c>
      <c r="F8" s="21">
        <v>0.5</v>
      </c>
      <c r="G8" s="17">
        <v>0.87432600000000005</v>
      </c>
      <c r="H8" s="18">
        <v>1.4</v>
      </c>
      <c r="I8" s="19">
        <v>1</v>
      </c>
      <c r="J8" s="20">
        <f>ROUND(G8*H8*I8,6)</f>
        <v>1.224056</v>
      </c>
      <c r="K8" s="21">
        <f>ROUND(E8*F8*J8,2)</f>
        <v>12852.75</v>
      </c>
      <c r="L8" s="33">
        <f>K8-'[2]СПК_3 ур_3 под'!O5</f>
        <v>1836.1100000000006</v>
      </c>
    </row>
    <row r="9" spans="1:12" s="12" customFormat="1" ht="30" x14ac:dyDescent="0.25">
      <c r="A9" s="49">
        <v>2</v>
      </c>
      <c r="B9" s="36" t="s">
        <v>390</v>
      </c>
      <c r="C9" s="37" t="s">
        <v>6</v>
      </c>
      <c r="D9" s="42" t="s">
        <v>5</v>
      </c>
      <c r="E9" s="16">
        <f t="shared" ref="E9:E72" si="0">$E$7</f>
        <v>21000.26</v>
      </c>
      <c r="F9" s="21">
        <v>0.93</v>
      </c>
      <c r="G9" s="17">
        <v>0.87432600000000005</v>
      </c>
      <c r="H9" s="18">
        <v>1.4</v>
      </c>
      <c r="I9" s="19">
        <v>1</v>
      </c>
      <c r="J9" s="20">
        <f t="shared" ref="J9:J72" si="1">ROUND(G9*H9*I9,6)</f>
        <v>1.224056</v>
      </c>
      <c r="K9" s="21">
        <f t="shared" ref="K9:K72" si="2">ROUND(E9*F9*J9,2)</f>
        <v>23906.11</v>
      </c>
      <c r="L9" s="33">
        <f>K9-'[2]СПК_3 ур_3 под'!O6</f>
        <v>3415.16</v>
      </c>
    </row>
    <row r="10" spans="1:12" s="12" customFormat="1" ht="30" x14ac:dyDescent="0.25">
      <c r="A10" s="49">
        <v>3</v>
      </c>
      <c r="B10" s="36" t="s">
        <v>391</v>
      </c>
      <c r="C10" s="37" t="s">
        <v>7</v>
      </c>
      <c r="D10" s="42" t="s">
        <v>5</v>
      </c>
      <c r="E10" s="16">
        <f t="shared" si="0"/>
        <v>21000.26</v>
      </c>
      <c r="F10" s="21">
        <v>0.28000000000000003</v>
      </c>
      <c r="G10" s="17">
        <v>0.87432600000000005</v>
      </c>
      <c r="H10" s="18">
        <v>1.4</v>
      </c>
      <c r="I10" s="19">
        <v>1</v>
      </c>
      <c r="J10" s="20">
        <f t="shared" si="1"/>
        <v>1.224056</v>
      </c>
      <c r="K10" s="21">
        <f t="shared" si="2"/>
        <v>7197.54</v>
      </c>
      <c r="L10" s="33">
        <f>K10-'[2]СПК_3 ур_3 под'!O7</f>
        <v>1028.2200000000003</v>
      </c>
    </row>
    <row r="11" spans="1:12" s="12" customFormat="1" ht="30" x14ac:dyDescent="0.25">
      <c r="A11" s="49">
        <v>4</v>
      </c>
      <c r="B11" s="36" t="s">
        <v>392</v>
      </c>
      <c r="C11" s="37" t="s">
        <v>8</v>
      </c>
      <c r="D11" s="42" t="s">
        <v>5</v>
      </c>
      <c r="E11" s="16">
        <f t="shared" si="0"/>
        <v>21000.26</v>
      </c>
      <c r="F11" s="21">
        <v>0.98</v>
      </c>
      <c r="G11" s="17">
        <v>0.87432600000000005</v>
      </c>
      <c r="H11" s="18">
        <v>1.4</v>
      </c>
      <c r="I11" s="19">
        <v>1</v>
      </c>
      <c r="J11" s="20">
        <f t="shared" si="1"/>
        <v>1.224056</v>
      </c>
      <c r="K11" s="21">
        <f t="shared" si="2"/>
        <v>25191.38</v>
      </c>
      <c r="L11" s="33">
        <f>K11-'[2]СПК_3 ур_3 под'!O8</f>
        <v>3598.760000000002</v>
      </c>
    </row>
    <row r="12" spans="1:12" s="12" customFormat="1" ht="30" x14ac:dyDescent="0.25">
      <c r="A12" s="49">
        <v>5</v>
      </c>
      <c r="B12" s="36" t="s">
        <v>393</v>
      </c>
      <c r="C12" s="37" t="s">
        <v>9</v>
      </c>
      <c r="D12" s="42" t="s">
        <v>5</v>
      </c>
      <c r="E12" s="16">
        <f t="shared" si="0"/>
        <v>21000.26</v>
      </c>
      <c r="F12" s="21">
        <v>1.01</v>
      </c>
      <c r="G12" s="17">
        <v>0.87432600000000005</v>
      </c>
      <c r="H12" s="18">
        <v>1.4</v>
      </c>
      <c r="I12" s="19">
        <v>1</v>
      </c>
      <c r="J12" s="20">
        <f t="shared" si="1"/>
        <v>1.224056</v>
      </c>
      <c r="K12" s="21">
        <f t="shared" si="2"/>
        <v>25962.55</v>
      </c>
      <c r="L12" s="33">
        <f>K12-'[2]СПК_3 ур_3 под'!O9</f>
        <v>3708.9300000000003</v>
      </c>
    </row>
    <row r="13" spans="1:12" s="12" customFormat="1" ht="30" x14ac:dyDescent="0.25">
      <c r="A13" s="49">
        <v>6</v>
      </c>
      <c r="B13" s="36" t="s">
        <v>394</v>
      </c>
      <c r="C13" s="37" t="s">
        <v>10</v>
      </c>
      <c r="D13" s="42" t="s">
        <v>5</v>
      </c>
      <c r="E13" s="16">
        <f t="shared" si="0"/>
        <v>21000.26</v>
      </c>
      <c r="F13" s="21">
        <v>0.74</v>
      </c>
      <c r="G13" s="17">
        <v>0.87432600000000005</v>
      </c>
      <c r="H13" s="18">
        <v>1.4</v>
      </c>
      <c r="I13" s="19">
        <v>1</v>
      </c>
      <c r="J13" s="20">
        <f t="shared" si="1"/>
        <v>1.224056</v>
      </c>
      <c r="K13" s="21">
        <f t="shared" si="2"/>
        <v>19022.07</v>
      </c>
      <c r="L13" s="33">
        <f>K13-'[2]СПК_3 ур_3 под'!O10</f>
        <v>2717.4400000000005</v>
      </c>
    </row>
    <row r="14" spans="1:12" s="12" customFormat="1" ht="30" x14ac:dyDescent="0.25">
      <c r="A14" s="49">
        <v>7</v>
      </c>
      <c r="B14" s="36" t="s">
        <v>395</v>
      </c>
      <c r="C14" s="37" t="s">
        <v>11</v>
      </c>
      <c r="D14" s="42" t="s">
        <v>5</v>
      </c>
      <c r="E14" s="16">
        <f t="shared" si="0"/>
        <v>21000.26</v>
      </c>
      <c r="F14" s="21">
        <v>3.21</v>
      </c>
      <c r="G14" s="17">
        <v>0.87432600000000005</v>
      </c>
      <c r="H14" s="18">
        <v>1.4</v>
      </c>
      <c r="I14" s="19">
        <v>1</v>
      </c>
      <c r="J14" s="20">
        <f t="shared" si="1"/>
        <v>1.224056</v>
      </c>
      <c r="K14" s="21">
        <f t="shared" si="2"/>
        <v>82514.64</v>
      </c>
      <c r="L14" s="33">
        <f>K14-'[2]СПК_3 ур_3 под'!O11</f>
        <v>11787.800000000003</v>
      </c>
    </row>
    <row r="15" spans="1:12" s="12" customFormat="1" ht="30" x14ac:dyDescent="0.25">
      <c r="A15" s="49">
        <v>8</v>
      </c>
      <c r="B15" s="36" t="s">
        <v>396</v>
      </c>
      <c r="C15" s="37" t="s">
        <v>12</v>
      </c>
      <c r="D15" s="42" t="s">
        <v>5</v>
      </c>
      <c r="E15" s="16">
        <f t="shared" si="0"/>
        <v>21000.26</v>
      </c>
      <c r="F15" s="21">
        <v>0.71</v>
      </c>
      <c r="G15" s="17">
        <v>0.87432600000000005</v>
      </c>
      <c r="H15" s="18">
        <v>1.4</v>
      </c>
      <c r="I15" s="19">
        <v>1</v>
      </c>
      <c r="J15" s="20">
        <f t="shared" si="1"/>
        <v>1.224056</v>
      </c>
      <c r="K15" s="21">
        <f t="shared" si="2"/>
        <v>18250.900000000001</v>
      </c>
      <c r="L15" s="33">
        <f>K15-'[2]СПК_3 ур_3 под'!O12</f>
        <v>2607.2700000000023</v>
      </c>
    </row>
    <row r="16" spans="1:12" s="12" customFormat="1" ht="30" x14ac:dyDescent="0.25">
      <c r="A16" s="49">
        <v>9</v>
      </c>
      <c r="B16" s="36" t="s">
        <v>397</v>
      </c>
      <c r="C16" s="37" t="s">
        <v>13</v>
      </c>
      <c r="D16" s="42" t="s">
        <v>5</v>
      </c>
      <c r="E16" s="16">
        <f t="shared" si="0"/>
        <v>21000.26</v>
      </c>
      <c r="F16" s="21">
        <v>0.89</v>
      </c>
      <c r="G16" s="17">
        <v>0.87432600000000005</v>
      </c>
      <c r="H16" s="18">
        <v>1.4</v>
      </c>
      <c r="I16" s="19">
        <v>1</v>
      </c>
      <c r="J16" s="20">
        <f t="shared" si="1"/>
        <v>1.224056</v>
      </c>
      <c r="K16" s="21">
        <f t="shared" si="2"/>
        <v>22877.89</v>
      </c>
      <c r="L16" s="33">
        <f>K16-'[2]СПК_3 ур_3 под'!O13</f>
        <v>3268.2700000000004</v>
      </c>
    </row>
    <row r="17" spans="1:12" s="12" customFormat="1" ht="30" x14ac:dyDescent="0.25">
      <c r="A17" s="49">
        <v>10</v>
      </c>
      <c r="B17" s="36" t="s">
        <v>398</v>
      </c>
      <c r="C17" s="37" t="s">
        <v>14</v>
      </c>
      <c r="D17" s="42" t="s">
        <v>5</v>
      </c>
      <c r="E17" s="16">
        <f t="shared" si="0"/>
        <v>21000.26</v>
      </c>
      <c r="F17" s="21">
        <v>0.46</v>
      </c>
      <c r="G17" s="17">
        <v>0.87432600000000005</v>
      </c>
      <c r="H17" s="18">
        <v>1.4</v>
      </c>
      <c r="I17" s="19">
        <v>1</v>
      </c>
      <c r="J17" s="20">
        <f t="shared" si="1"/>
        <v>1.224056</v>
      </c>
      <c r="K17" s="21">
        <f t="shared" si="2"/>
        <v>11824.53</v>
      </c>
      <c r="L17" s="33">
        <f>K17-'[2]СПК_3 ур_3 под'!O14</f>
        <v>1689.2200000000012</v>
      </c>
    </row>
    <row r="18" spans="1:12" s="12" customFormat="1" ht="30" x14ac:dyDescent="0.25">
      <c r="A18" s="49">
        <v>11</v>
      </c>
      <c r="B18" s="36" t="s">
        <v>399</v>
      </c>
      <c r="C18" s="37" t="s">
        <v>15</v>
      </c>
      <c r="D18" s="42" t="s">
        <v>5</v>
      </c>
      <c r="E18" s="16">
        <f t="shared" si="0"/>
        <v>21000.26</v>
      </c>
      <c r="F18" s="21">
        <v>0.39</v>
      </c>
      <c r="G18" s="17">
        <v>0.87432600000000005</v>
      </c>
      <c r="H18" s="18">
        <v>1.4</v>
      </c>
      <c r="I18" s="19">
        <v>1</v>
      </c>
      <c r="J18" s="20">
        <f t="shared" si="1"/>
        <v>1.224056</v>
      </c>
      <c r="K18" s="21">
        <f t="shared" si="2"/>
        <v>10025.14</v>
      </c>
      <c r="L18" s="33">
        <f>K18-'[2]СПК_3 ур_3 под'!O15</f>
        <v>1432.1599999999999</v>
      </c>
    </row>
    <row r="19" spans="1:12" s="12" customFormat="1" ht="30" x14ac:dyDescent="0.25">
      <c r="A19" s="49">
        <v>12</v>
      </c>
      <c r="B19" s="36" t="s">
        <v>400</v>
      </c>
      <c r="C19" s="37" t="s">
        <v>16</v>
      </c>
      <c r="D19" s="42" t="s">
        <v>5</v>
      </c>
      <c r="E19" s="16">
        <f t="shared" si="0"/>
        <v>21000.26</v>
      </c>
      <c r="F19" s="21">
        <v>0.57999999999999996</v>
      </c>
      <c r="G19" s="17">
        <v>0.87432600000000005</v>
      </c>
      <c r="H19" s="18">
        <v>1.4</v>
      </c>
      <c r="I19" s="19">
        <v>1</v>
      </c>
      <c r="J19" s="20">
        <f t="shared" si="1"/>
        <v>1.224056</v>
      </c>
      <c r="K19" s="21">
        <f t="shared" si="2"/>
        <v>14909.19</v>
      </c>
      <c r="L19" s="33">
        <f>K19-'[2]СПК_3 ур_3 под'!O16</f>
        <v>2129.8900000000012</v>
      </c>
    </row>
    <row r="20" spans="1:12" s="12" customFormat="1" ht="30" x14ac:dyDescent="0.25">
      <c r="A20" s="49">
        <v>13</v>
      </c>
      <c r="B20" s="36" t="s">
        <v>401</v>
      </c>
      <c r="C20" s="37" t="s">
        <v>17</v>
      </c>
      <c r="D20" s="42" t="s">
        <v>5</v>
      </c>
      <c r="E20" s="16">
        <f t="shared" si="0"/>
        <v>21000.26</v>
      </c>
      <c r="F20" s="21">
        <v>1.17</v>
      </c>
      <c r="G20" s="17">
        <v>0.87432600000000005</v>
      </c>
      <c r="H20" s="18">
        <v>1.4</v>
      </c>
      <c r="I20" s="19">
        <v>1</v>
      </c>
      <c r="J20" s="20">
        <f t="shared" si="1"/>
        <v>1.224056</v>
      </c>
      <c r="K20" s="21">
        <f t="shared" si="2"/>
        <v>30075.43</v>
      </c>
      <c r="L20" s="33">
        <f>K20-'[2]СПК_3 ур_3 под'!O17</f>
        <v>4296.4900000000016</v>
      </c>
    </row>
    <row r="21" spans="1:12" s="12" customFormat="1" ht="30" x14ac:dyDescent="0.25">
      <c r="A21" s="49">
        <v>14</v>
      </c>
      <c r="B21" s="36" t="s">
        <v>402</v>
      </c>
      <c r="C21" s="37" t="s">
        <v>18</v>
      </c>
      <c r="D21" s="42" t="s">
        <v>5</v>
      </c>
      <c r="E21" s="16">
        <f t="shared" si="0"/>
        <v>21000.26</v>
      </c>
      <c r="F21" s="21">
        <v>2.2000000000000002</v>
      </c>
      <c r="G21" s="17">
        <v>0.87432600000000005</v>
      </c>
      <c r="H21" s="18">
        <v>1.4</v>
      </c>
      <c r="I21" s="19">
        <v>1</v>
      </c>
      <c r="J21" s="20">
        <f t="shared" si="1"/>
        <v>1.224056</v>
      </c>
      <c r="K21" s="21">
        <f t="shared" si="2"/>
        <v>56552.09</v>
      </c>
      <c r="L21" s="33">
        <f>K21-'[2]СПК_3 ур_3 под'!O18</f>
        <v>8078.8699999999953</v>
      </c>
    </row>
    <row r="22" spans="1:12" s="12" customFormat="1" ht="30" x14ac:dyDescent="0.25">
      <c r="A22" s="49">
        <v>15</v>
      </c>
      <c r="B22" s="36" t="s">
        <v>403</v>
      </c>
      <c r="C22" s="37" t="s">
        <v>20</v>
      </c>
      <c r="D22" s="43" t="s">
        <v>19</v>
      </c>
      <c r="E22" s="16">
        <f t="shared" si="0"/>
        <v>21000.26</v>
      </c>
      <c r="F22" s="21">
        <v>4.5199999999999996</v>
      </c>
      <c r="G22" s="17">
        <v>0.87432600000000005</v>
      </c>
      <c r="H22" s="18">
        <v>1.4</v>
      </c>
      <c r="I22" s="19">
        <v>1</v>
      </c>
      <c r="J22" s="20">
        <f t="shared" si="1"/>
        <v>1.224056</v>
      </c>
      <c r="K22" s="21">
        <f t="shared" si="2"/>
        <v>116188.83</v>
      </c>
      <c r="L22" s="33">
        <f>K22-'[2]СПК_3 ур_3 под'!O19</f>
        <v>16598.39</v>
      </c>
    </row>
    <row r="23" spans="1:12" s="12" customFormat="1" ht="30" x14ac:dyDescent="0.25">
      <c r="A23" s="49">
        <v>16</v>
      </c>
      <c r="B23" s="36" t="s">
        <v>404</v>
      </c>
      <c r="C23" s="37" t="s">
        <v>21</v>
      </c>
      <c r="D23" s="43" t="s">
        <v>19</v>
      </c>
      <c r="E23" s="16">
        <f t="shared" si="0"/>
        <v>21000.26</v>
      </c>
      <c r="F23" s="21">
        <v>0.27</v>
      </c>
      <c r="G23" s="17">
        <v>0.87432600000000005</v>
      </c>
      <c r="H23" s="18">
        <v>1.4</v>
      </c>
      <c r="I23" s="19">
        <v>1</v>
      </c>
      <c r="J23" s="20">
        <f t="shared" si="1"/>
        <v>1.224056</v>
      </c>
      <c r="K23" s="21">
        <f t="shared" si="2"/>
        <v>6940.48</v>
      </c>
      <c r="L23" s="33">
        <f>K23-'[2]СПК_3 ур_3 под'!O20</f>
        <v>991.48999999999978</v>
      </c>
    </row>
    <row r="24" spans="1:12" s="12" customFormat="1" ht="15.75" x14ac:dyDescent="0.25">
      <c r="A24" s="49">
        <v>17</v>
      </c>
      <c r="B24" s="36" t="s">
        <v>405</v>
      </c>
      <c r="C24" s="37" t="s">
        <v>23</v>
      </c>
      <c r="D24" s="43" t="s">
        <v>22</v>
      </c>
      <c r="E24" s="16">
        <f t="shared" si="0"/>
        <v>21000.26</v>
      </c>
      <c r="F24" s="21">
        <v>0.89</v>
      </c>
      <c r="G24" s="17">
        <v>0.87432600000000005</v>
      </c>
      <c r="H24" s="18">
        <v>1.4</v>
      </c>
      <c r="I24" s="19">
        <v>1</v>
      </c>
      <c r="J24" s="20">
        <f t="shared" si="1"/>
        <v>1.224056</v>
      </c>
      <c r="K24" s="21">
        <f t="shared" si="2"/>
        <v>22877.89</v>
      </c>
      <c r="L24" s="33">
        <f>K24-'[2]СПК_3 ур_3 под'!O21</f>
        <v>3268.2700000000004</v>
      </c>
    </row>
    <row r="25" spans="1:12" s="12" customFormat="1" ht="15.75" x14ac:dyDescent="0.25">
      <c r="A25" s="49">
        <v>18</v>
      </c>
      <c r="B25" s="36" t="s">
        <v>406</v>
      </c>
      <c r="C25" s="37" t="s">
        <v>24</v>
      </c>
      <c r="D25" s="43" t="s">
        <v>22</v>
      </c>
      <c r="E25" s="16">
        <f t="shared" si="0"/>
        <v>21000.26</v>
      </c>
      <c r="F25" s="21">
        <v>2.0099999999999998</v>
      </c>
      <c r="G25" s="17">
        <v>0.87432600000000005</v>
      </c>
      <c r="H25" s="18">
        <v>1.4</v>
      </c>
      <c r="I25" s="19">
        <v>1</v>
      </c>
      <c r="J25" s="20">
        <f t="shared" si="1"/>
        <v>1.224056</v>
      </c>
      <c r="K25" s="21">
        <f t="shared" si="2"/>
        <v>51668.04</v>
      </c>
      <c r="L25" s="33">
        <f>K25-'[2]СПК_3 ур_3 под'!O22</f>
        <v>7381.1399999999994</v>
      </c>
    </row>
    <row r="26" spans="1:12" s="12" customFormat="1" ht="15.75" x14ac:dyDescent="0.25">
      <c r="A26" s="49">
        <v>19</v>
      </c>
      <c r="B26" s="36" t="s">
        <v>407</v>
      </c>
      <c r="C26" s="37" t="s">
        <v>25</v>
      </c>
      <c r="D26" s="43" t="s">
        <v>22</v>
      </c>
      <c r="E26" s="16">
        <f t="shared" si="0"/>
        <v>21000.26</v>
      </c>
      <c r="F26" s="21">
        <v>0.86</v>
      </c>
      <c r="G26" s="17">
        <v>0.87432600000000005</v>
      </c>
      <c r="H26" s="18">
        <v>1.4</v>
      </c>
      <c r="I26" s="19">
        <v>1</v>
      </c>
      <c r="J26" s="20">
        <f t="shared" si="1"/>
        <v>1.224056</v>
      </c>
      <c r="K26" s="21">
        <f t="shared" si="2"/>
        <v>22106.73</v>
      </c>
      <c r="L26" s="33">
        <f>K26-'[2]СПК_3 ур_3 под'!O23</f>
        <v>3158.1100000000006</v>
      </c>
    </row>
    <row r="27" spans="1:12" s="12" customFormat="1" ht="15.75" x14ac:dyDescent="0.25">
      <c r="A27" s="49">
        <v>20</v>
      </c>
      <c r="B27" s="36" t="s">
        <v>408</v>
      </c>
      <c r="C27" s="37" t="s">
        <v>26</v>
      </c>
      <c r="D27" s="43" t="s">
        <v>22</v>
      </c>
      <c r="E27" s="16">
        <f t="shared" si="0"/>
        <v>21000.26</v>
      </c>
      <c r="F27" s="21">
        <v>1.21</v>
      </c>
      <c r="G27" s="17">
        <v>0.87432600000000005</v>
      </c>
      <c r="H27" s="18">
        <v>1.4</v>
      </c>
      <c r="I27" s="19">
        <v>1</v>
      </c>
      <c r="J27" s="20">
        <f t="shared" si="1"/>
        <v>1.224056</v>
      </c>
      <c r="K27" s="21">
        <f t="shared" si="2"/>
        <v>31103.65</v>
      </c>
      <c r="L27" s="33">
        <f>K27-'[2]СПК_3 ур_3 под'!O24</f>
        <v>4443.380000000001</v>
      </c>
    </row>
    <row r="28" spans="1:12" s="12" customFormat="1" ht="15.75" x14ac:dyDescent="0.25">
      <c r="A28" s="49">
        <v>21</v>
      </c>
      <c r="B28" s="36" t="s">
        <v>409</v>
      </c>
      <c r="C28" s="37" t="s">
        <v>27</v>
      </c>
      <c r="D28" s="43" t="s">
        <v>22</v>
      </c>
      <c r="E28" s="16">
        <f t="shared" si="0"/>
        <v>21000.26</v>
      </c>
      <c r="F28" s="21">
        <v>0.87</v>
      </c>
      <c r="G28" s="17">
        <v>1.4</v>
      </c>
      <c r="H28" s="18">
        <v>1.4</v>
      </c>
      <c r="I28" s="19">
        <v>1</v>
      </c>
      <c r="J28" s="20">
        <f t="shared" si="1"/>
        <v>1.96</v>
      </c>
      <c r="K28" s="21">
        <f t="shared" si="2"/>
        <v>35809.64</v>
      </c>
      <c r="L28" s="33">
        <f>K28-'[2]СПК_3 ур_3 под'!O25</f>
        <v>5115.66</v>
      </c>
    </row>
    <row r="29" spans="1:12" s="12" customFormat="1" ht="15.75" x14ac:dyDescent="0.25">
      <c r="A29" s="49">
        <v>22</v>
      </c>
      <c r="B29" s="36" t="s">
        <v>410</v>
      </c>
      <c r="C29" s="37" t="s">
        <v>345</v>
      </c>
      <c r="D29" s="43" t="s">
        <v>22</v>
      </c>
      <c r="E29" s="16">
        <f t="shared" si="0"/>
        <v>21000.26</v>
      </c>
      <c r="F29" s="21">
        <v>4.1900000000000004</v>
      </c>
      <c r="G29" s="17">
        <v>0.87432600000000005</v>
      </c>
      <c r="H29" s="18">
        <v>1.4</v>
      </c>
      <c r="I29" s="19">
        <v>1</v>
      </c>
      <c r="J29" s="20">
        <f t="shared" si="1"/>
        <v>1.224056</v>
      </c>
      <c r="K29" s="21">
        <f t="shared" si="2"/>
        <v>107706.02</v>
      </c>
      <c r="L29" s="33">
        <f>K29-'[2]СПК_3 ур_3 под'!O26</f>
        <v>15386.559999999998</v>
      </c>
    </row>
    <row r="30" spans="1:12" s="12" customFormat="1" ht="15.75" x14ac:dyDescent="0.25">
      <c r="A30" s="49">
        <v>23</v>
      </c>
      <c r="B30" s="36" t="s">
        <v>411</v>
      </c>
      <c r="C30" s="37" t="s">
        <v>29</v>
      </c>
      <c r="D30" s="43" t="s">
        <v>28</v>
      </c>
      <c r="E30" s="16">
        <f t="shared" si="0"/>
        <v>21000.26</v>
      </c>
      <c r="F30" s="21">
        <v>0.94</v>
      </c>
      <c r="G30" s="17">
        <v>1.4</v>
      </c>
      <c r="H30" s="18">
        <v>1.4</v>
      </c>
      <c r="I30" s="19">
        <v>1</v>
      </c>
      <c r="J30" s="20">
        <f t="shared" si="1"/>
        <v>1.96</v>
      </c>
      <c r="K30" s="21">
        <f t="shared" si="2"/>
        <v>38690.879999999997</v>
      </c>
      <c r="L30" s="33">
        <f>K30-'[2]СПК_3 ур_3 под'!O27</f>
        <v>5527.2699999999968</v>
      </c>
    </row>
    <row r="31" spans="1:12" s="12" customFormat="1" ht="15.75" x14ac:dyDescent="0.25">
      <c r="A31" s="49">
        <v>24</v>
      </c>
      <c r="B31" s="36" t="s">
        <v>412</v>
      </c>
      <c r="C31" s="37" t="s">
        <v>30</v>
      </c>
      <c r="D31" s="43" t="s">
        <v>28</v>
      </c>
      <c r="E31" s="16">
        <f t="shared" si="0"/>
        <v>21000.26</v>
      </c>
      <c r="F31" s="21">
        <v>5.32</v>
      </c>
      <c r="G31" s="17">
        <v>0.87432600000000005</v>
      </c>
      <c r="H31" s="18">
        <v>1.4</v>
      </c>
      <c r="I31" s="19">
        <v>1</v>
      </c>
      <c r="J31" s="20">
        <f t="shared" si="1"/>
        <v>1.224056</v>
      </c>
      <c r="K31" s="21">
        <f t="shared" si="2"/>
        <v>136753.23000000001</v>
      </c>
      <c r="L31" s="33">
        <f>K31-'[2]СПК_3 ур_3 под'!O28</f>
        <v>19536.160000000003</v>
      </c>
    </row>
    <row r="32" spans="1:12" s="12" customFormat="1" ht="15.75" x14ac:dyDescent="0.25">
      <c r="A32" s="49">
        <v>25</v>
      </c>
      <c r="B32" s="36" t="s">
        <v>413</v>
      </c>
      <c r="C32" s="37" t="s">
        <v>31</v>
      </c>
      <c r="D32" s="43" t="s">
        <v>28</v>
      </c>
      <c r="E32" s="16">
        <f t="shared" si="0"/>
        <v>21000.26</v>
      </c>
      <c r="F32" s="21">
        <v>4.5</v>
      </c>
      <c r="G32" s="17">
        <v>0.87432600000000005</v>
      </c>
      <c r="H32" s="18">
        <v>1.4</v>
      </c>
      <c r="I32" s="19">
        <v>1</v>
      </c>
      <c r="J32" s="20">
        <f t="shared" si="1"/>
        <v>1.224056</v>
      </c>
      <c r="K32" s="21">
        <f t="shared" si="2"/>
        <v>115674.72</v>
      </c>
      <c r="L32" s="33">
        <f>K32-'[2]СПК_3 ур_3 под'!O29</f>
        <v>16524.940000000002</v>
      </c>
    </row>
    <row r="33" spans="1:12" s="12" customFormat="1" ht="15.75" x14ac:dyDescent="0.25">
      <c r="A33" s="49">
        <v>26</v>
      </c>
      <c r="B33" s="36" t="s">
        <v>414</v>
      </c>
      <c r="C33" s="37" t="s">
        <v>346</v>
      </c>
      <c r="D33" s="43" t="s">
        <v>28</v>
      </c>
      <c r="E33" s="16">
        <f t="shared" si="0"/>
        <v>21000.26</v>
      </c>
      <c r="F33" s="21">
        <v>1.0900000000000001</v>
      </c>
      <c r="G33" s="17">
        <v>0.87432600000000005</v>
      </c>
      <c r="H33" s="18">
        <v>1.4</v>
      </c>
      <c r="I33" s="19">
        <v>1</v>
      </c>
      <c r="J33" s="20">
        <f t="shared" si="1"/>
        <v>1.224056</v>
      </c>
      <c r="K33" s="21">
        <f t="shared" si="2"/>
        <v>28018.99</v>
      </c>
      <c r="L33" s="33">
        <f>K33-'[2]СПК_3 ур_3 под'!O30</f>
        <v>4002.7100000000028</v>
      </c>
    </row>
    <row r="34" spans="1:12" s="12" customFormat="1" ht="15.75" x14ac:dyDescent="0.25">
      <c r="A34" s="49">
        <v>27</v>
      </c>
      <c r="B34" s="36" t="s">
        <v>415</v>
      </c>
      <c r="C34" s="37" t="s">
        <v>347</v>
      </c>
      <c r="D34" s="43" t="s">
        <v>28</v>
      </c>
      <c r="E34" s="16">
        <f t="shared" si="0"/>
        <v>21000.26</v>
      </c>
      <c r="F34" s="21">
        <v>4.51</v>
      </c>
      <c r="G34" s="17">
        <v>0.87432600000000005</v>
      </c>
      <c r="H34" s="18">
        <v>1.4</v>
      </c>
      <c r="I34" s="19">
        <v>1</v>
      </c>
      <c r="J34" s="20">
        <f t="shared" si="1"/>
        <v>1.224056</v>
      </c>
      <c r="K34" s="21">
        <f t="shared" si="2"/>
        <v>115931.78</v>
      </c>
      <c r="L34" s="33">
        <f>K34-'[2]СПК_3 ур_3 под'!O31</f>
        <v>16561.669999999998</v>
      </c>
    </row>
    <row r="35" spans="1:12" s="12" customFormat="1" ht="15.75" x14ac:dyDescent="0.25">
      <c r="A35" s="49">
        <v>28</v>
      </c>
      <c r="B35" s="36" t="s">
        <v>416</v>
      </c>
      <c r="C35" s="37" t="s">
        <v>159</v>
      </c>
      <c r="D35" s="43" t="s">
        <v>28</v>
      </c>
      <c r="E35" s="16">
        <f t="shared" si="0"/>
        <v>21000.26</v>
      </c>
      <c r="F35" s="21">
        <v>4.2699999999999996</v>
      </c>
      <c r="G35" s="17">
        <v>1</v>
      </c>
      <c r="H35" s="18">
        <v>1.4</v>
      </c>
      <c r="I35" s="19">
        <v>1</v>
      </c>
      <c r="J35" s="20">
        <f t="shared" si="1"/>
        <v>1.4</v>
      </c>
      <c r="K35" s="21">
        <f t="shared" si="2"/>
        <v>125539.55</v>
      </c>
      <c r="L35" s="33">
        <f>K35-'[2]СПК_3 ур_3 под'!O32</f>
        <v>17934.22</v>
      </c>
    </row>
    <row r="36" spans="1:12" s="12" customFormat="1" ht="30" x14ac:dyDescent="0.25">
      <c r="A36" s="49">
        <v>29</v>
      </c>
      <c r="B36" s="36" t="s">
        <v>417</v>
      </c>
      <c r="C36" s="37" t="s">
        <v>160</v>
      </c>
      <c r="D36" s="43" t="s">
        <v>28</v>
      </c>
      <c r="E36" s="16">
        <f t="shared" si="0"/>
        <v>21000.26</v>
      </c>
      <c r="F36" s="21">
        <v>3.46</v>
      </c>
      <c r="G36" s="17">
        <v>1</v>
      </c>
      <c r="H36" s="18">
        <v>1.4</v>
      </c>
      <c r="I36" s="19">
        <v>1</v>
      </c>
      <c r="J36" s="20">
        <f t="shared" si="1"/>
        <v>1.4</v>
      </c>
      <c r="K36" s="21">
        <f t="shared" si="2"/>
        <v>101725.26</v>
      </c>
      <c r="L36" s="33">
        <f>K36-'[2]СПК_3 ур_3 под'!O33</f>
        <v>14532.179999999993</v>
      </c>
    </row>
    <row r="37" spans="1:12" s="12" customFormat="1" ht="30" x14ac:dyDescent="0.25">
      <c r="A37" s="49">
        <v>30</v>
      </c>
      <c r="B37" s="36" t="s">
        <v>418</v>
      </c>
      <c r="C37" s="37" t="s">
        <v>359</v>
      </c>
      <c r="D37" s="43" t="s">
        <v>28</v>
      </c>
      <c r="E37" s="16">
        <f t="shared" si="0"/>
        <v>21000.26</v>
      </c>
      <c r="F37" s="21">
        <v>2.0499999999999998</v>
      </c>
      <c r="G37" s="17">
        <v>1</v>
      </c>
      <c r="H37" s="18">
        <v>1.4</v>
      </c>
      <c r="I37" s="19">
        <v>1</v>
      </c>
      <c r="J37" s="20">
        <f t="shared" si="1"/>
        <v>1.4</v>
      </c>
      <c r="K37" s="21">
        <f t="shared" si="2"/>
        <v>60270.75</v>
      </c>
      <c r="L37" s="33">
        <f>K37-'[2]СПК_3 ур_3 под'!O34</f>
        <v>8610.11</v>
      </c>
    </row>
    <row r="38" spans="1:12" s="12" customFormat="1" ht="45" x14ac:dyDescent="0.25">
      <c r="A38" s="49">
        <v>31</v>
      </c>
      <c r="B38" s="36" t="s">
        <v>419</v>
      </c>
      <c r="C38" s="37" t="s">
        <v>360</v>
      </c>
      <c r="D38" s="43" t="s">
        <v>28</v>
      </c>
      <c r="E38" s="16">
        <f t="shared" si="0"/>
        <v>21000.26</v>
      </c>
      <c r="F38" s="21">
        <v>7.92</v>
      </c>
      <c r="G38" s="17">
        <v>1</v>
      </c>
      <c r="H38" s="18">
        <v>1.4</v>
      </c>
      <c r="I38" s="19">
        <v>1</v>
      </c>
      <c r="J38" s="20">
        <f t="shared" si="1"/>
        <v>1.4</v>
      </c>
      <c r="K38" s="21">
        <f t="shared" si="2"/>
        <v>232850.88</v>
      </c>
      <c r="L38" s="33">
        <f>K38-'[2]СПК_3 ур_3 под'!O35</f>
        <v>33264.410000000003</v>
      </c>
    </row>
    <row r="39" spans="1:12" s="12" customFormat="1" ht="15.75" x14ac:dyDescent="0.25">
      <c r="A39" s="49">
        <v>32</v>
      </c>
      <c r="B39" s="36" t="s">
        <v>420</v>
      </c>
      <c r="C39" s="37" t="s">
        <v>39</v>
      </c>
      <c r="D39" s="43" t="s">
        <v>28</v>
      </c>
      <c r="E39" s="16">
        <f t="shared" si="0"/>
        <v>21000.26</v>
      </c>
      <c r="F39" s="21">
        <v>7.82</v>
      </c>
      <c r="G39" s="17">
        <v>1</v>
      </c>
      <c r="H39" s="18">
        <v>1.4</v>
      </c>
      <c r="I39" s="19">
        <v>1</v>
      </c>
      <c r="J39" s="20">
        <f t="shared" si="1"/>
        <v>1.4</v>
      </c>
      <c r="K39" s="21">
        <f t="shared" si="2"/>
        <v>229910.85</v>
      </c>
      <c r="L39" s="33">
        <f>K39-'[2]СПК_3 ур_3 под'!O36</f>
        <v>32844.410000000003</v>
      </c>
    </row>
    <row r="40" spans="1:12" s="12" customFormat="1" ht="30" x14ac:dyDescent="0.25">
      <c r="A40" s="49">
        <v>33</v>
      </c>
      <c r="B40" s="36" t="s">
        <v>421</v>
      </c>
      <c r="C40" s="37" t="s">
        <v>40</v>
      </c>
      <c r="D40" s="43" t="s">
        <v>28</v>
      </c>
      <c r="E40" s="16">
        <f t="shared" si="0"/>
        <v>21000.26</v>
      </c>
      <c r="F40" s="21">
        <v>5.68</v>
      </c>
      <c r="G40" s="17">
        <v>1</v>
      </c>
      <c r="H40" s="18">
        <v>1.4</v>
      </c>
      <c r="I40" s="19">
        <v>1</v>
      </c>
      <c r="J40" s="20">
        <f t="shared" si="1"/>
        <v>1.4</v>
      </c>
      <c r="K40" s="21">
        <f t="shared" si="2"/>
        <v>166994.07</v>
      </c>
      <c r="L40" s="33">
        <f>K40-'[2]СПК_3 ур_3 под'!O37</f>
        <v>23856.300000000017</v>
      </c>
    </row>
    <row r="41" spans="1:12" s="12" customFormat="1" ht="15.75" x14ac:dyDescent="0.25">
      <c r="A41" s="49">
        <v>34</v>
      </c>
      <c r="B41" s="36" t="s">
        <v>422</v>
      </c>
      <c r="C41" s="37" t="s">
        <v>33</v>
      </c>
      <c r="D41" s="43" t="s">
        <v>32</v>
      </c>
      <c r="E41" s="16">
        <f t="shared" si="0"/>
        <v>21000.26</v>
      </c>
      <c r="F41" s="21">
        <v>1.72</v>
      </c>
      <c r="G41" s="17">
        <v>0.87432600000000005</v>
      </c>
      <c r="H41" s="18">
        <v>1.4</v>
      </c>
      <c r="I41" s="19">
        <v>1</v>
      </c>
      <c r="J41" s="20">
        <f t="shared" si="1"/>
        <v>1.224056</v>
      </c>
      <c r="K41" s="21">
        <f t="shared" si="2"/>
        <v>44213.45</v>
      </c>
      <c r="L41" s="33">
        <f>K41-'[2]СПК_3 ур_3 под'!O38</f>
        <v>6316.1999999999971</v>
      </c>
    </row>
    <row r="42" spans="1:12" s="12" customFormat="1" ht="15.75" x14ac:dyDescent="0.25">
      <c r="A42" s="49">
        <v>35</v>
      </c>
      <c r="B42" s="36" t="s">
        <v>423</v>
      </c>
      <c r="C42" s="37" t="s">
        <v>34</v>
      </c>
      <c r="D42" s="43" t="s">
        <v>32</v>
      </c>
      <c r="E42" s="16">
        <f t="shared" si="0"/>
        <v>21000.26</v>
      </c>
      <c r="F42" s="21">
        <v>0.74</v>
      </c>
      <c r="G42" s="17">
        <v>0.87432600000000005</v>
      </c>
      <c r="H42" s="18">
        <v>1.4</v>
      </c>
      <c r="I42" s="19">
        <v>1</v>
      </c>
      <c r="J42" s="20">
        <f t="shared" si="1"/>
        <v>1.224056</v>
      </c>
      <c r="K42" s="21">
        <f t="shared" si="2"/>
        <v>19022.07</v>
      </c>
      <c r="L42" s="33">
        <f>K42-'[2]СПК_3 ур_3 под'!O39</f>
        <v>2717.4400000000005</v>
      </c>
    </row>
    <row r="43" spans="1:12" s="12" customFormat="1" ht="15.75" x14ac:dyDescent="0.25">
      <c r="A43" s="49">
        <v>36</v>
      </c>
      <c r="B43" s="36" t="s">
        <v>424</v>
      </c>
      <c r="C43" s="37" t="s">
        <v>35</v>
      </c>
      <c r="D43" s="43" t="s">
        <v>32</v>
      </c>
      <c r="E43" s="16">
        <f t="shared" si="0"/>
        <v>21000.26</v>
      </c>
      <c r="F43" s="21">
        <v>0.36</v>
      </c>
      <c r="G43" s="17">
        <v>0.87432600000000005</v>
      </c>
      <c r="H43" s="18">
        <v>1.4</v>
      </c>
      <c r="I43" s="19">
        <v>1</v>
      </c>
      <c r="J43" s="20">
        <f t="shared" si="1"/>
        <v>1.224056</v>
      </c>
      <c r="K43" s="21">
        <f t="shared" si="2"/>
        <v>9253.98</v>
      </c>
      <c r="L43" s="33">
        <f>K43-'[2]СПК_3 ур_3 под'!O40</f>
        <v>1322</v>
      </c>
    </row>
    <row r="44" spans="1:12" s="12" customFormat="1" ht="15.75" x14ac:dyDescent="0.25">
      <c r="A44" s="49">
        <v>37</v>
      </c>
      <c r="B44" s="36" t="s">
        <v>425</v>
      </c>
      <c r="C44" s="37" t="s">
        <v>37</v>
      </c>
      <c r="D44" s="42" t="s">
        <v>36</v>
      </c>
      <c r="E44" s="16">
        <f t="shared" si="0"/>
        <v>21000.26</v>
      </c>
      <c r="F44" s="21">
        <v>1.84</v>
      </c>
      <c r="G44" s="17">
        <v>0.87432600000000005</v>
      </c>
      <c r="H44" s="18">
        <v>1.4</v>
      </c>
      <c r="I44" s="19">
        <v>1</v>
      </c>
      <c r="J44" s="20">
        <f t="shared" si="1"/>
        <v>1.224056</v>
      </c>
      <c r="K44" s="21">
        <f t="shared" si="2"/>
        <v>47298.11</v>
      </c>
      <c r="L44" s="33">
        <f>K44-'[2]СПК_3 ур_3 под'!O41</f>
        <v>6756.8700000000026</v>
      </c>
    </row>
    <row r="45" spans="1:12" s="12" customFormat="1" ht="30" x14ac:dyDescent="0.25">
      <c r="A45" s="49">
        <v>38</v>
      </c>
      <c r="B45" s="36" t="s">
        <v>426</v>
      </c>
      <c r="C45" s="37" t="s">
        <v>41</v>
      </c>
      <c r="D45" s="43" t="s">
        <v>38</v>
      </c>
      <c r="E45" s="16">
        <f t="shared" si="0"/>
        <v>21000.26</v>
      </c>
      <c r="F45" s="21">
        <v>4.37</v>
      </c>
      <c r="G45" s="17">
        <v>1</v>
      </c>
      <c r="H45" s="18">
        <v>1.4</v>
      </c>
      <c r="I45" s="19">
        <v>1</v>
      </c>
      <c r="J45" s="20">
        <f t="shared" si="1"/>
        <v>1.4</v>
      </c>
      <c r="K45" s="21">
        <f t="shared" si="2"/>
        <v>128479.59</v>
      </c>
      <c r="L45" s="33">
        <f>K45-'[2]СПК_3 ур_3 под'!O42</f>
        <v>18354.229999999996</v>
      </c>
    </row>
    <row r="46" spans="1:12" s="12" customFormat="1" ht="30" x14ac:dyDescent="0.25">
      <c r="A46" s="49">
        <v>39</v>
      </c>
      <c r="B46" s="36" t="s">
        <v>427</v>
      </c>
      <c r="C46" s="37" t="s">
        <v>43</v>
      </c>
      <c r="D46" s="43" t="s">
        <v>42</v>
      </c>
      <c r="E46" s="16">
        <f t="shared" si="0"/>
        <v>21000.26</v>
      </c>
      <c r="F46" s="21">
        <v>0.97</v>
      </c>
      <c r="G46" s="17">
        <v>0.87432600000000005</v>
      </c>
      <c r="H46" s="18">
        <v>1.4</v>
      </c>
      <c r="I46" s="19">
        <v>1</v>
      </c>
      <c r="J46" s="20">
        <f t="shared" si="1"/>
        <v>1.224056</v>
      </c>
      <c r="K46" s="21">
        <f t="shared" si="2"/>
        <v>24934.33</v>
      </c>
      <c r="L46" s="33">
        <f>K46-'[2]СПК_3 ур_3 под'!O43</f>
        <v>3562.0400000000009</v>
      </c>
    </row>
    <row r="47" spans="1:12" s="12" customFormat="1" ht="30" x14ac:dyDescent="0.25">
      <c r="A47" s="49">
        <v>40</v>
      </c>
      <c r="B47" s="36" t="s">
        <v>428</v>
      </c>
      <c r="C47" s="37" t="s">
        <v>44</v>
      </c>
      <c r="D47" s="43" t="s">
        <v>42</v>
      </c>
      <c r="E47" s="16">
        <f t="shared" si="0"/>
        <v>21000.26</v>
      </c>
      <c r="F47" s="21">
        <v>1.1100000000000001</v>
      </c>
      <c r="G47" s="17">
        <v>0.87432600000000005</v>
      </c>
      <c r="H47" s="18">
        <v>1.4</v>
      </c>
      <c r="I47" s="19">
        <v>1</v>
      </c>
      <c r="J47" s="20">
        <f t="shared" si="1"/>
        <v>1.224056</v>
      </c>
      <c r="K47" s="21">
        <f t="shared" si="2"/>
        <v>28533.1</v>
      </c>
      <c r="L47" s="33">
        <f>K47-'[2]СПК_3 ур_3 под'!O44</f>
        <v>4076.1499999999978</v>
      </c>
    </row>
    <row r="48" spans="1:12" s="12" customFormat="1" ht="30" x14ac:dyDescent="0.25">
      <c r="A48" s="49">
        <v>41</v>
      </c>
      <c r="B48" s="36" t="s">
        <v>429</v>
      </c>
      <c r="C48" s="37" t="s">
        <v>45</v>
      </c>
      <c r="D48" s="43" t="s">
        <v>42</v>
      </c>
      <c r="E48" s="16">
        <f t="shared" si="0"/>
        <v>21000.26</v>
      </c>
      <c r="F48" s="21">
        <v>1.97</v>
      </c>
      <c r="G48" s="17">
        <v>0.87432600000000005</v>
      </c>
      <c r="H48" s="18">
        <v>1.4</v>
      </c>
      <c r="I48" s="19">
        <v>1</v>
      </c>
      <c r="J48" s="20">
        <f t="shared" si="1"/>
        <v>1.224056</v>
      </c>
      <c r="K48" s="21">
        <f t="shared" si="2"/>
        <v>50639.82</v>
      </c>
      <c r="L48" s="33">
        <f>K48-'[2]СПК_3 ур_3 под'!O45</f>
        <v>7234.25</v>
      </c>
    </row>
    <row r="49" spans="1:12" s="12" customFormat="1" ht="30" x14ac:dyDescent="0.25">
      <c r="A49" s="49">
        <v>42</v>
      </c>
      <c r="B49" s="36" t="s">
        <v>430</v>
      </c>
      <c r="C49" s="37" t="s">
        <v>46</v>
      </c>
      <c r="D49" s="43" t="s">
        <v>42</v>
      </c>
      <c r="E49" s="16">
        <f t="shared" si="0"/>
        <v>21000.26</v>
      </c>
      <c r="F49" s="21">
        <v>2.78</v>
      </c>
      <c r="G49" s="17">
        <v>0.87432600000000005</v>
      </c>
      <c r="H49" s="18">
        <v>1.4</v>
      </c>
      <c r="I49" s="19">
        <v>1</v>
      </c>
      <c r="J49" s="20">
        <f t="shared" si="1"/>
        <v>1.224056</v>
      </c>
      <c r="K49" s="21">
        <f t="shared" si="2"/>
        <v>71461.27</v>
      </c>
      <c r="L49" s="33">
        <f>K49-'[2]СПК_3 ур_3 под'!O46</f>
        <v>10208.740000000005</v>
      </c>
    </row>
    <row r="50" spans="1:12" s="12" customFormat="1" ht="30" x14ac:dyDescent="0.25">
      <c r="A50" s="49">
        <v>43</v>
      </c>
      <c r="B50" s="36" t="s">
        <v>431</v>
      </c>
      <c r="C50" s="37" t="s">
        <v>47</v>
      </c>
      <c r="D50" s="43" t="s">
        <v>42</v>
      </c>
      <c r="E50" s="16">
        <f t="shared" si="0"/>
        <v>21000.26</v>
      </c>
      <c r="F50" s="21">
        <v>1.1499999999999999</v>
      </c>
      <c r="G50" s="17">
        <v>0.87432600000000005</v>
      </c>
      <c r="H50" s="18">
        <v>1.4</v>
      </c>
      <c r="I50" s="19">
        <v>1</v>
      </c>
      <c r="J50" s="20">
        <f t="shared" si="1"/>
        <v>1.224056</v>
      </c>
      <c r="K50" s="21">
        <f t="shared" si="2"/>
        <v>29561.32</v>
      </c>
      <c r="L50" s="33">
        <f>K50-'[2]СПК_3 ур_3 под'!O47</f>
        <v>4223.0400000000009</v>
      </c>
    </row>
    <row r="51" spans="1:12" s="12" customFormat="1" ht="30" x14ac:dyDescent="0.25">
      <c r="A51" s="49">
        <v>44</v>
      </c>
      <c r="B51" s="36" t="s">
        <v>432</v>
      </c>
      <c r="C51" s="37" t="s">
        <v>48</v>
      </c>
      <c r="D51" s="43" t="s">
        <v>42</v>
      </c>
      <c r="E51" s="16">
        <f t="shared" si="0"/>
        <v>21000.26</v>
      </c>
      <c r="F51" s="21">
        <v>1.22</v>
      </c>
      <c r="G51" s="17">
        <v>0.87432600000000005</v>
      </c>
      <c r="H51" s="18">
        <v>1.4</v>
      </c>
      <c r="I51" s="19">
        <v>1</v>
      </c>
      <c r="J51" s="20">
        <f t="shared" si="1"/>
        <v>1.224056</v>
      </c>
      <c r="K51" s="21">
        <f t="shared" si="2"/>
        <v>31360.7</v>
      </c>
      <c r="L51" s="33">
        <f>K51-'[2]СПК_3 ур_3 под'!O48</f>
        <v>4480.09</v>
      </c>
    </row>
    <row r="52" spans="1:12" s="12" customFormat="1" ht="30" x14ac:dyDescent="0.25">
      <c r="A52" s="49">
        <v>45</v>
      </c>
      <c r="B52" s="36" t="s">
        <v>433</v>
      </c>
      <c r="C52" s="37" t="s">
        <v>49</v>
      </c>
      <c r="D52" s="43" t="s">
        <v>42</v>
      </c>
      <c r="E52" s="16">
        <f t="shared" si="0"/>
        <v>21000.26</v>
      </c>
      <c r="F52" s="21">
        <v>1.78</v>
      </c>
      <c r="G52" s="17">
        <v>0.87432600000000005</v>
      </c>
      <c r="H52" s="18">
        <v>1.4</v>
      </c>
      <c r="I52" s="19">
        <v>1</v>
      </c>
      <c r="J52" s="20">
        <f t="shared" si="1"/>
        <v>1.224056</v>
      </c>
      <c r="K52" s="21">
        <f t="shared" si="2"/>
        <v>45755.78</v>
      </c>
      <c r="L52" s="33">
        <f>K52-'[2]СПК_3 ур_3 под'!O49</f>
        <v>6536.5299999999988</v>
      </c>
    </row>
    <row r="53" spans="1:12" s="12" customFormat="1" ht="30" x14ac:dyDescent="0.25">
      <c r="A53" s="49">
        <v>46</v>
      </c>
      <c r="B53" s="36" t="s">
        <v>434</v>
      </c>
      <c r="C53" s="37" t="s">
        <v>50</v>
      </c>
      <c r="D53" s="43" t="s">
        <v>42</v>
      </c>
      <c r="E53" s="16">
        <f t="shared" si="0"/>
        <v>21000.26</v>
      </c>
      <c r="F53" s="21">
        <v>2.23</v>
      </c>
      <c r="G53" s="17">
        <v>0.87432600000000005</v>
      </c>
      <c r="H53" s="18">
        <v>1.4</v>
      </c>
      <c r="I53" s="19">
        <v>1</v>
      </c>
      <c r="J53" s="20">
        <f t="shared" si="1"/>
        <v>1.224056</v>
      </c>
      <c r="K53" s="21">
        <f t="shared" si="2"/>
        <v>57323.25</v>
      </c>
      <c r="L53" s="33">
        <f>K53-'[2]СПК_3 ур_3 под'!O50</f>
        <v>8189.0299999999988</v>
      </c>
    </row>
    <row r="54" spans="1:12" s="12" customFormat="1" ht="30" x14ac:dyDescent="0.25">
      <c r="A54" s="49">
        <v>47</v>
      </c>
      <c r="B54" s="36" t="s">
        <v>435</v>
      </c>
      <c r="C54" s="37" t="s">
        <v>51</v>
      </c>
      <c r="D54" s="43" t="s">
        <v>42</v>
      </c>
      <c r="E54" s="16">
        <f t="shared" si="0"/>
        <v>21000.26</v>
      </c>
      <c r="F54" s="21">
        <v>2.36</v>
      </c>
      <c r="G54" s="17">
        <v>0.87432600000000005</v>
      </c>
      <c r="H54" s="18">
        <v>1.4</v>
      </c>
      <c r="I54" s="19">
        <v>1</v>
      </c>
      <c r="J54" s="20">
        <f t="shared" si="1"/>
        <v>1.224056</v>
      </c>
      <c r="K54" s="21">
        <f t="shared" si="2"/>
        <v>60664.97</v>
      </c>
      <c r="L54" s="33">
        <f>K54-'[2]СПК_3 ур_3 под'!O51</f>
        <v>8666.4199999999983</v>
      </c>
    </row>
    <row r="55" spans="1:12" s="12" customFormat="1" ht="30" x14ac:dyDescent="0.25">
      <c r="A55" s="49">
        <v>48</v>
      </c>
      <c r="B55" s="36" t="s">
        <v>436</v>
      </c>
      <c r="C55" s="37" t="s">
        <v>52</v>
      </c>
      <c r="D55" s="43" t="s">
        <v>42</v>
      </c>
      <c r="E55" s="16">
        <f t="shared" si="0"/>
        <v>21000.26</v>
      </c>
      <c r="F55" s="21">
        <v>4.28</v>
      </c>
      <c r="G55" s="17">
        <v>0.87432600000000005</v>
      </c>
      <c r="H55" s="18">
        <v>1.4</v>
      </c>
      <c r="I55" s="19">
        <v>1</v>
      </c>
      <c r="J55" s="20">
        <f t="shared" si="1"/>
        <v>1.224056</v>
      </c>
      <c r="K55" s="21">
        <f t="shared" si="2"/>
        <v>110019.52</v>
      </c>
      <c r="L55" s="33">
        <f>K55-'[2]СПК_3 ур_3 под'!O52</f>
        <v>15717.070000000007</v>
      </c>
    </row>
    <row r="56" spans="1:12" s="12" customFormat="1" ht="15.75" x14ac:dyDescent="0.25">
      <c r="A56" s="49">
        <v>49</v>
      </c>
      <c r="B56" s="36" t="s">
        <v>437</v>
      </c>
      <c r="C56" s="37" t="s">
        <v>54</v>
      </c>
      <c r="D56" s="43" t="s">
        <v>53</v>
      </c>
      <c r="E56" s="16">
        <f t="shared" si="0"/>
        <v>21000.26</v>
      </c>
      <c r="F56" s="21">
        <v>2.95</v>
      </c>
      <c r="G56" s="17">
        <v>0.87432600000000005</v>
      </c>
      <c r="H56" s="18">
        <v>1.4</v>
      </c>
      <c r="I56" s="19">
        <v>1</v>
      </c>
      <c r="J56" s="20">
        <f t="shared" si="1"/>
        <v>1.224056</v>
      </c>
      <c r="K56" s="21">
        <f t="shared" si="2"/>
        <v>75831.210000000006</v>
      </c>
      <c r="L56" s="33">
        <f>K56-'[2]СПК_3 ур_3 под'!O53</f>
        <v>10833.020000000004</v>
      </c>
    </row>
    <row r="57" spans="1:12" s="12" customFormat="1" ht="15.75" x14ac:dyDescent="0.25">
      <c r="A57" s="49">
        <v>50</v>
      </c>
      <c r="B57" s="36" t="s">
        <v>438</v>
      </c>
      <c r="C57" s="37" t="s">
        <v>55</v>
      </c>
      <c r="D57" s="43" t="s">
        <v>53</v>
      </c>
      <c r="E57" s="16">
        <f t="shared" si="0"/>
        <v>21000.26</v>
      </c>
      <c r="F57" s="21">
        <v>5.33</v>
      </c>
      <c r="G57" s="17">
        <v>0.87432600000000005</v>
      </c>
      <c r="H57" s="18">
        <v>1.4</v>
      </c>
      <c r="I57" s="19">
        <v>1</v>
      </c>
      <c r="J57" s="20">
        <f t="shared" si="1"/>
        <v>1.224056</v>
      </c>
      <c r="K57" s="21">
        <f t="shared" si="2"/>
        <v>137010.28</v>
      </c>
      <c r="L57" s="33">
        <f>K57-'[2]СПК_3 ур_3 под'!O54</f>
        <v>19572.880000000005</v>
      </c>
    </row>
    <row r="58" spans="1:12" s="12" customFormat="1" ht="15.75" x14ac:dyDescent="0.25">
      <c r="A58" s="49">
        <v>51</v>
      </c>
      <c r="B58" s="36" t="s">
        <v>439</v>
      </c>
      <c r="C58" s="37" t="s">
        <v>56</v>
      </c>
      <c r="D58" s="43" t="s">
        <v>53</v>
      </c>
      <c r="E58" s="16">
        <f t="shared" si="0"/>
        <v>21000.26</v>
      </c>
      <c r="F58" s="21">
        <v>0.77</v>
      </c>
      <c r="G58" s="17">
        <v>0.87432600000000005</v>
      </c>
      <c r="H58" s="18">
        <v>1.4</v>
      </c>
      <c r="I58" s="19">
        <v>1</v>
      </c>
      <c r="J58" s="20">
        <f t="shared" si="1"/>
        <v>1.224056</v>
      </c>
      <c r="K58" s="21">
        <f t="shared" si="2"/>
        <v>19793.23</v>
      </c>
      <c r="L58" s="33">
        <f>K58-'[2]СПК_3 ур_3 под'!O55</f>
        <v>2827.5999999999985</v>
      </c>
    </row>
    <row r="59" spans="1:12" s="12" customFormat="1" ht="15.75" x14ac:dyDescent="0.25">
      <c r="A59" s="49">
        <v>52</v>
      </c>
      <c r="B59" s="36" t="s">
        <v>440</v>
      </c>
      <c r="C59" s="37" t="s">
        <v>57</v>
      </c>
      <c r="D59" s="43" t="s">
        <v>53</v>
      </c>
      <c r="E59" s="16">
        <f t="shared" si="0"/>
        <v>21000.26</v>
      </c>
      <c r="F59" s="21">
        <v>0.97</v>
      </c>
      <c r="G59" s="17">
        <v>0.87432600000000005</v>
      </c>
      <c r="H59" s="18">
        <v>1.4</v>
      </c>
      <c r="I59" s="19">
        <v>1</v>
      </c>
      <c r="J59" s="20">
        <f t="shared" si="1"/>
        <v>1.224056</v>
      </c>
      <c r="K59" s="21">
        <f t="shared" si="2"/>
        <v>24934.33</v>
      </c>
      <c r="L59" s="33">
        <f>K59-'[2]СПК_3 ур_3 под'!O56</f>
        <v>3562.0400000000009</v>
      </c>
    </row>
    <row r="60" spans="1:12" s="12" customFormat="1" ht="15.75" x14ac:dyDescent="0.25">
      <c r="A60" s="49">
        <v>53</v>
      </c>
      <c r="B60" s="36" t="s">
        <v>441</v>
      </c>
      <c r="C60" s="37" t="s">
        <v>58</v>
      </c>
      <c r="D60" s="43" t="s">
        <v>53</v>
      </c>
      <c r="E60" s="16">
        <f t="shared" si="0"/>
        <v>21000.26</v>
      </c>
      <c r="F60" s="21">
        <v>0.88</v>
      </c>
      <c r="G60" s="17">
        <v>0.87432600000000005</v>
      </c>
      <c r="H60" s="18">
        <v>1.4</v>
      </c>
      <c r="I60" s="19">
        <v>1</v>
      </c>
      <c r="J60" s="20">
        <f t="shared" si="1"/>
        <v>1.224056</v>
      </c>
      <c r="K60" s="21">
        <f t="shared" si="2"/>
        <v>22620.83</v>
      </c>
      <c r="L60" s="33">
        <f>K60-'[2]СПК_3 ур_3 под'!O57</f>
        <v>3231.5400000000009</v>
      </c>
    </row>
    <row r="61" spans="1:12" s="12" customFormat="1" ht="15.75" x14ac:dyDescent="0.25">
      <c r="A61" s="49">
        <v>54</v>
      </c>
      <c r="B61" s="36" t="s">
        <v>442</v>
      </c>
      <c r="C61" s="37" t="s">
        <v>59</v>
      </c>
      <c r="D61" s="43" t="s">
        <v>53</v>
      </c>
      <c r="E61" s="16">
        <f t="shared" si="0"/>
        <v>21000.26</v>
      </c>
      <c r="F61" s="21">
        <v>1.05</v>
      </c>
      <c r="G61" s="17">
        <v>0.87432600000000005</v>
      </c>
      <c r="H61" s="18">
        <v>1.4</v>
      </c>
      <c r="I61" s="19">
        <v>1</v>
      </c>
      <c r="J61" s="20">
        <f t="shared" si="1"/>
        <v>1.224056</v>
      </c>
      <c r="K61" s="21">
        <f t="shared" si="2"/>
        <v>26990.77</v>
      </c>
      <c r="L61" s="33">
        <f>K61-'[2]СПК_3 ур_3 под'!O58</f>
        <v>3855.8199999999997</v>
      </c>
    </row>
    <row r="62" spans="1:12" s="12" customFormat="1" ht="15.75" x14ac:dyDescent="0.25">
      <c r="A62" s="49">
        <v>55</v>
      </c>
      <c r="B62" s="36" t="s">
        <v>443</v>
      </c>
      <c r="C62" s="37" t="s">
        <v>60</v>
      </c>
      <c r="D62" s="43" t="s">
        <v>53</v>
      </c>
      <c r="E62" s="16">
        <f t="shared" si="0"/>
        <v>21000.26</v>
      </c>
      <c r="F62" s="21">
        <v>1.25</v>
      </c>
      <c r="G62" s="17">
        <v>0.87432600000000005</v>
      </c>
      <c r="H62" s="18">
        <v>1.4</v>
      </c>
      <c r="I62" s="19">
        <v>1</v>
      </c>
      <c r="J62" s="20">
        <f t="shared" si="1"/>
        <v>1.224056</v>
      </c>
      <c r="K62" s="21">
        <f t="shared" si="2"/>
        <v>32131.87</v>
      </c>
      <c r="L62" s="33">
        <f>K62-'[2]СПК_3 ур_3 под'!O59</f>
        <v>4590.2700000000004</v>
      </c>
    </row>
    <row r="63" spans="1:12" s="12" customFormat="1" ht="15.75" x14ac:dyDescent="0.25">
      <c r="A63" s="49">
        <v>56</v>
      </c>
      <c r="B63" s="36" t="s">
        <v>444</v>
      </c>
      <c r="C63" s="37" t="s">
        <v>62</v>
      </c>
      <c r="D63" s="43" t="s">
        <v>61</v>
      </c>
      <c r="E63" s="16">
        <f t="shared" si="0"/>
        <v>21000.26</v>
      </c>
      <c r="F63" s="21">
        <v>1.51</v>
      </c>
      <c r="G63" s="17">
        <v>0.87432600000000005</v>
      </c>
      <c r="H63" s="18">
        <v>1.4</v>
      </c>
      <c r="I63" s="19">
        <v>1</v>
      </c>
      <c r="J63" s="20">
        <f t="shared" si="1"/>
        <v>1.224056</v>
      </c>
      <c r="K63" s="21">
        <f t="shared" si="2"/>
        <v>38815.300000000003</v>
      </c>
      <c r="L63" s="33">
        <f>K63-'[2]СПК_3 ур_3 под'!O60</f>
        <v>5545.0400000000009</v>
      </c>
    </row>
    <row r="64" spans="1:12" s="12" customFormat="1" ht="15.75" x14ac:dyDescent="0.25">
      <c r="A64" s="49">
        <v>57</v>
      </c>
      <c r="B64" s="36" t="s">
        <v>445</v>
      </c>
      <c r="C64" s="37" t="s">
        <v>63</v>
      </c>
      <c r="D64" s="43" t="s">
        <v>61</v>
      </c>
      <c r="E64" s="16">
        <f t="shared" si="0"/>
        <v>21000.26</v>
      </c>
      <c r="F64" s="21">
        <v>2.2599999999999998</v>
      </c>
      <c r="G64" s="17">
        <v>0.87432600000000005</v>
      </c>
      <c r="H64" s="18">
        <v>1.4</v>
      </c>
      <c r="I64" s="19">
        <v>1</v>
      </c>
      <c r="J64" s="20">
        <f t="shared" si="1"/>
        <v>1.224056</v>
      </c>
      <c r="K64" s="21">
        <f t="shared" si="2"/>
        <v>58094.42</v>
      </c>
      <c r="L64" s="33">
        <f>K64-'[2]СПК_3 ур_3 под'!O61</f>
        <v>8299.1999999999971</v>
      </c>
    </row>
    <row r="65" spans="1:12" s="12" customFormat="1" ht="15.75" x14ac:dyDescent="0.25">
      <c r="A65" s="49">
        <v>58</v>
      </c>
      <c r="B65" s="36" t="s">
        <v>446</v>
      </c>
      <c r="C65" s="37" t="s">
        <v>64</v>
      </c>
      <c r="D65" s="43" t="s">
        <v>61</v>
      </c>
      <c r="E65" s="16">
        <f t="shared" si="0"/>
        <v>21000.26</v>
      </c>
      <c r="F65" s="21">
        <v>1.38</v>
      </c>
      <c r="G65" s="17">
        <v>0.87432600000000005</v>
      </c>
      <c r="H65" s="18">
        <v>1.4</v>
      </c>
      <c r="I65" s="19">
        <v>1</v>
      </c>
      <c r="J65" s="20">
        <f t="shared" si="1"/>
        <v>1.224056</v>
      </c>
      <c r="K65" s="21">
        <f t="shared" si="2"/>
        <v>35473.58</v>
      </c>
      <c r="L65" s="33">
        <f>K65-'[2]СПК_3 ур_3 под'!O62</f>
        <v>5067.6500000000015</v>
      </c>
    </row>
    <row r="66" spans="1:12" s="12" customFormat="1" ht="15.75" x14ac:dyDescent="0.25">
      <c r="A66" s="49">
        <v>59</v>
      </c>
      <c r="B66" s="36" t="s">
        <v>447</v>
      </c>
      <c r="C66" s="37" t="s">
        <v>65</v>
      </c>
      <c r="D66" s="43" t="s">
        <v>61</v>
      </c>
      <c r="E66" s="16">
        <f t="shared" si="0"/>
        <v>21000.26</v>
      </c>
      <c r="F66" s="21">
        <v>2.82</v>
      </c>
      <c r="G66" s="17">
        <v>0.87432600000000005</v>
      </c>
      <c r="H66" s="18">
        <v>1.4</v>
      </c>
      <c r="I66" s="19">
        <v>1</v>
      </c>
      <c r="J66" s="20">
        <f t="shared" si="1"/>
        <v>1.224056</v>
      </c>
      <c r="K66" s="21">
        <f t="shared" si="2"/>
        <v>72489.490000000005</v>
      </c>
      <c r="L66" s="33">
        <f>K66-'[2]СПК_3 ур_3 под'!O63</f>
        <v>10355.630000000005</v>
      </c>
    </row>
    <row r="67" spans="1:12" s="12" customFormat="1" ht="15.75" x14ac:dyDescent="0.25">
      <c r="A67" s="49">
        <v>60</v>
      </c>
      <c r="B67" s="36" t="s">
        <v>448</v>
      </c>
      <c r="C67" s="37" t="s">
        <v>67</v>
      </c>
      <c r="D67" s="43" t="s">
        <v>66</v>
      </c>
      <c r="E67" s="16">
        <f t="shared" si="0"/>
        <v>21000.26</v>
      </c>
      <c r="F67" s="21">
        <v>0.57999999999999996</v>
      </c>
      <c r="G67" s="17">
        <v>0.87432600000000005</v>
      </c>
      <c r="H67" s="18">
        <v>1.4</v>
      </c>
      <c r="I67" s="19">
        <v>1</v>
      </c>
      <c r="J67" s="20">
        <f t="shared" si="1"/>
        <v>1.224056</v>
      </c>
      <c r="K67" s="21">
        <f t="shared" si="2"/>
        <v>14909.19</v>
      </c>
      <c r="L67" s="33">
        <f>K67-'[2]СПК_3 ур_3 под'!O64</f>
        <v>2129.8900000000012</v>
      </c>
    </row>
    <row r="68" spans="1:12" s="12" customFormat="1" ht="15.75" x14ac:dyDescent="0.25">
      <c r="A68" s="49">
        <v>61</v>
      </c>
      <c r="B68" s="36" t="s">
        <v>449</v>
      </c>
      <c r="C68" s="37" t="s">
        <v>68</v>
      </c>
      <c r="D68" s="43" t="s">
        <v>66</v>
      </c>
      <c r="E68" s="16">
        <f t="shared" si="0"/>
        <v>21000.26</v>
      </c>
      <c r="F68" s="21">
        <v>0.62</v>
      </c>
      <c r="G68" s="17">
        <v>0.87432600000000005</v>
      </c>
      <c r="H68" s="18">
        <v>1.4</v>
      </c>
      <c r="I68" s="19">
        <v>1</v>
      </c>
      <c r="J68" s="20">
        <f t="shared" si="1"/>
        <v>1.224056</v>
      </c>
      <c r="K68" s="21">
        <f t="shared" si="2"/>
        <v>15937.41</v>
      </c>
      <c r="L68" s="33">
        <f>K68-'[2]СПК_3 ур_3 под'!O65</f>
        <v>2276.7700000000004</v>
      </c>
    </row>
    <row r="69" spans="1:12" s="12" customFormat="1" ht="15.75" x14ac:dyDescent="0.25">
      <c r="A69" s="49">
        <v>62</v>
      </c>
      <c r="B69" s="36" t="s">
        <v>450</v>
      </c>
      <c r="C69" s="37" t="s">
        <v>69</v>
      </c>
      <c r="D69" s="43" t="s">
        <v>66</v>
      </c>
      <c r="E69" s="16">
        <f t="shared" si="0"/>
        <v>21000.26</v>
      </c>
      <c r="F69" s="21">
        <v>1.4</v>
      </c>
      <c r="G69" s="17">
        <v>0.87432600000000005</v>
      </c>
      <c r="H69" s="18">
        <v>1.4</v>
      </c>
      <c r="I69" s="19">
        <v>1</v>
      </c>
      <c r="J69" s="20">
        <f t="shared" si="1"/>
        <v>1.224056</v>
      </c>
      <c r="K69" s="21">
        <f t="shared" si="2"/>
        <v>35987.69</v>
      </c>
      <c r="L69" s="33">
        <f>K69-'[2]СПК_3 ур_3 под'!O66</f>
        <v>5141.0900000000038</v>
      </c>
    </row>
    <row r="70" spans="1:12" s="12" customFormat="1" ht="15.75" x14ac:dyDescent="0.25">
      <c r="A70" s="49">
        <v>63</v>
      </c>
      <c r="B70" s="36" t="s">
        <v>451</v>
      </c>
      <c r="C70" s="37" t="s">
        <v>70</v>
      </c>
      <c r="D70" s="43" t="s">
        <v>66</v>
      </c>
      <c r="E70" s="16">
        <f t="shared" si="0"/>
        <v>21000.26</v>
      </c>
      <c r="F70" s="21">
        <v>1.27</v>
      </c>
      <c r="G70" s="17">
        <v>0.87432600000000005</v>
      </c>
      <c r="H70" s="18">
        <v>1.4</v>
      </c>
      <c r="I70" s="19">
        <v>1</v>
      </c>
      <c r="J70" s="20">
        <f t="shared" si="1"/>
        <v>1.224056</v>
      </c>
      <c r="K70" s="21">
        <f t="shared" si="2"/>
        <v>32645.98</v>
      </c>
      <c r="L70" s="33">
        <f>K70-'[2]СПК_3 ур_3 под'!O67</f>
        <v>4663.7099999999991</v>
      </c>
    </row>
    <row r="71" spans="1:12" s="12" customFormat="1" ht="15.75" x14ac:dyDescent="0.25">
      <c r="A71" s="49">
        <v>64</v>
      </c>
      <c r="B71" s="36" t="s">
        <v>452</v>
      </c>
      <c r="C71" s="37" t="s">
        <v>71</v>
      </c>
      <c r="D71" s="43" t="s">
        <v>66</v>
      </c>
      <c r="E71" s="16">
        <f t="shared" si="0"/>
        <v>21000.26</v>
      </c>
      <c r="F71" s="21">
        <v>3.12</v>
      </c>
      <c r="G71" s="17">
        <v>0.87432600000000005</v>
      </c>
      <c r="H71" s="18">
        <v>1.4</v>
      </c>
      <c r="I71" s="19">
        <v>1</v>
      </c>
      <c r="J71" s="20">
        <f t="shared" si="1"/>
        <v>1.224056</v>
      </c>
      <c r="K71" s="21">
        <f t="shared" si="2"/>
        <v>80201.14</v>
      </c>
      <c r="L71" s="33">
        <f>K71-'[2]СПК_3 ур_3 под'!O68</f>
        <v>11457.289999999994</v>
      </c>
    </row>
    <row r="72" spans="1:12" s="12" customFormat="1" ht="15.75" x14ac:dyDescent="0.25">
      <c r="A72" s="49">
        <v>65</v>
      </c>
      <c r="B72" s="36" t="s">
        <v>453</v>
      </c>
      <c r="C72" s="37" t="s">
        <v>72</v>
      </c>
      <c r="D72" s="43" t="s">
        <v>66</v>
      </c>
      <c r="E72" s="16">
        <f t="shared" si="0"/>
        <v>21000.26</v>
      </c>
      <c r="F72" s="21">
        <v>4.51</v>
      </c>
      <c r="G72" s="17">
        <v>0.87432600000000005</v>
      </c>
      <c r="H72" s="18">
        <v>1.4</v>
      </c>
      <c r="I72" s="19">
        <v>1</v>
      </c>
      <c r="J72" s="20">
        <f t="shared" si="1"/>
        <v>1.224056</v>
      </c>
      <c r="K72" s="21">
        <f t="shared" si="2"/>
        <v>115931.78</v>
      </c>
      <c r="L72" s="33">
        <f>K72-'[2]СПК_3 ур_3 под'!O69</f>
        <v>16561.669999999998</v>
      </c>
    </row>
    <row r="73" spans="1:12" s="12" customFormat="1" ht="15.75" x14ac:dyDescent="0.25">
      <c r="A73" s="49">
        <v>66</v>
      </c>
      <c r="B73" s="36" t="s">
        <v>454</v>
      </c>
      <c r="C73" s="37" t="s">
        <v>348</v>
      </c>
      <c r="D73" s="43" t="s">
        <v>66</v>
      </c>
      <c r="E73" s="16">
        <f t="shared" ref="E73:E136" si="3">$E$7</f>
        <v>21000.26</v>
      </c>
      <c r="F73" s="21">
        <v>7.2</v>
      </c>
      <c r="G73" s="17">
        <v>0.87432600000000005</v>
      </c>
      <c r="H73" s="18">
        <v>1.4</v>
      </c>
      <c r="I73" s="19">
        <v>1</v>
      </c>
      <c r="J73" s="20">
        <f t="shared" ref="J73:J136" si="4">ROUND(G73*H73*I73,6)</f>
        <v>1.224056</v>
      </c>
      <c r="K73" s="21">
        <f t="shared" ref="K73:K136" si="5">ROUND(E73*F73*J73,2)</f>
        <v>185079.56</v>
      </c>
      <c r="L73" s="33">
        <f>K73-'[2]СПК_3 ур_3 под'!O70</f>
        <v>26439.919999999984</v>
      </c>
    </row>
    <row r="74" spans="1:12" s="12" customFormat="1" ht="15.75" x14ac:dyDescent="0.25">
      <c r="A74" s="49">
        <v>67</v>
      </c>
      <c r="B74" s="36" t="s">
        <v>455</v>
      </c>
      <c r="C74" s="37" t="s">
        <v>73</v>
      </c>
      <c r="D74" s="43" t="s">
        <v>66</v>
      </c>
      <c r="E74" s="16">
        <f t="shared" si="3"/>
        <v>21000.26</v>
      </c>
      <c r="F74" s="21">
        <v>1.18</v>
      </c>
      <c r="G74" s="17">
        <v>0.87432600000000005</v>
      </c>
      <c r="H74" s="18">
        <v>1.4</v>
      </c>
      <c r="I74" s="19">
        <v>1</v>
      </c>
      <c r="J74" s="20">
        <f t="shared" si="4"/>
        <v>1.224056</v>
      </c>
      <c r="K74" s="21">
        <f t="shared" si="5"/>
        <v>30332.48</v>
      </c>
      <c r="L74" s="33">
        <f>K74-'[2]СПК_3 ур_3 под'!O71</f>
        <v>4333.2099999999991</v>
      </c>
    </row>
    <row r="75" spans="1:12" s="12" customFormat="1" ht="15.75" x14ac:dyDescent="0.25">
      <c r="A75" s="49">
        <v>68</v>
      </c>
      <c r="B75" s="36" t="s">
        <v>456</v>
      </c>
      <c r="C75" s="37" t="s">
        <v>74</v>
      </c>
      <c r="D75" s="43" t="s">
        <v>66</v>
      </c>
      <c r="E75" s="16">
        <f t="shared" si="3"/>
        <v>21000.26</v>
      </c>
      <c r="F75" s="21">
        <v>0.98</v>
      </c>
      <c r="G75" s="17">
        <v>0.87432600000000005</v>
      </c>
      <c r="H75" s="18">
        <v>1.4</v>
      </c>
      <c r="I75" s="19">
        <v>1</v>
      </c>
      <c r="J75" s="20">
        <f t="shared" si="4"/>
        <v>1.224056</v>
      </c>
      <c r="K75" s="21">
        <f t="shared" si="5"/>
        <v>25191.38</v>
      </c>
      <c r="L75" s="33">
        <f>K75-'[2]СПК_3 ур_3 под'!O72</f>
        <v>3598.760000000002</v>
      </c>
    </row>
    <row r="76" spans="1:12" s="12" customFormat="1" ht="30" x14ac:dyDescent="0.25">
      <c r="A76" s="49">
        <v>69</v>
      </c>
      <c r="B76" s="36" t="s">
        <v>457</v>
      </c>
      <c r="C76" s="37" t="s">
        <v>75</v>
      </c>
      <c r="D76" s="43" t="s">
        <v>66</v>
      </c>
      <c r="E76" s="16">
        <f t="shared" si="3"/>
        <v>21000.26</v>
      </c>
      <c r="F76" s="21">
        <v>0.35</v>
      </c>
      <c r="G76" s="17">
        <v>0.87432600000000005</v>
      </c>
      <c r="H76" s="18">
        <v>1.4</v>
      </c>
      <c r="I76" s="19">
        <v>1</v>
      </c>
      <c r="J76" s="20">
        <f t="shared" si="4"/>
        <v>1.224056</v>
      </c>
      <c r="K76" s="21">
        <f t="shared" si="5"/>
        <v>8996.92</v>
      </c>
      <c r="L76" s="33">
        <f>K76-'[2]СПК_3 ур_3 под'!O73</f>
        <v>1285.2700000000004</v>
      </c>
    </row>
    <row r="77" spans="1:12" s="12" customFormat="1" ht="15.75" x14ac:dyDescent="0.25">
      <c r="A77" s="49">
        <v>70</v>
      </c>
      <c r="B77" s="36" t="s">
        <v>458</v>
      </c>
      <c r="C77" s="37" t="s">
        <v>76</v>
      </c>
      <c r="D77" s="43" t="s">
        <v>66</v>
      </c>
      <c r="E77" s="16">
        <f t="shared" si="3"/>
        <v>21000.26</v>
      </c>
      <c r="F77" s="21">
        <v>0.5</v>
      </c>
      <c r="G77" s="17">
        <v>1.4</v>
      </c>
      <c r="H77" s="18">
        <v>1.4</v>
      </c>
      <c r="I77" s="19">
        <v>1</v>
      </c>
      <c r="J77" s="20">
        <f t="shared" si="4"/>
        <v>1.96</v>
      </c>
      <c r="K77" s="21">
        <f t="shared" si="5"/>
        <v>20580.25</v>
      </c>
      <c r="L77" s="33">
        <f>K77-'[2]СПК_3 ур_3 под'!O74</f>
        <v>2940.0299999999988</v>
      </c>
    </row>
    <row r="78" spans="1:12" s="12" customFormat="1" ht="15.75" x14ac:dyDescent="0.25">
      <c r="A78" s="49">
        <v>71</v>
      </c>
      <c r="B78" s="36" t="s">
        <v>459</v>
      </c>
      <c r="C78" s="37" t="s">
        <v>77</v>
      </c>
      <c r="D78" s="43" t="s">
        <v>66</v>
      </c>
      <c r="E78" s="16">
        <f t="shared" si="3"/>
        <v>21000.26</v>
      </c>
      <c r="F78" s="21">
        <v>1</v>
      </c>
      <c r="G78" s="17">
        <v>0.87432600000000005</v>
      </c>
      <c r="H78" s="18">
        <v>1.4</v>
      </c>
      <c r="I78" s="19">
        <v>1</v>
      </c>
      <c r="J78" s="20">
        <f t="shared" si="4"/>
        <v>1.224056</v>
      </c>
      <c r="K78" s="21">
        <f t="shared" si="5"/>
        <v>25705.49</v>
      </c>
      <c r="L78" s="33">
        <f>K78-'[2]СПК_3 ур_3 под'!O75</f>
        <v>3672.2100000000028</v>
      </c>
    </row>
    <row r="79" spans="1:12" s="12" customFormat="1" ht="15.75" x14ac:dyDescent="0.25">
      <c r="A79" s="49">
        <v>72</v>
      </c>
      <c r="B79" s="36" t="s">
        <v>460</v>
      </c>
      <c r="C79" s="37" t="s">
        <v>748</v>
      </c>
      <c r="D79" s="43" t="s">
        <v>66</v>
      </c>
      <c r="E79" s="16">
        <f t="shared" si="3"/>
        <v>21000.26</v>
      </c>
      <c r="F79" s="21">
        <v>4.4000000000000004</v>
      </c>
      <c r="G79" s="17">
        <v>0.87432600000000005</v>
      </c>
      <c r="H79" s="18">
        <v>1.4</v>
      </c>
      <c r="I79" s="19">
        <v>1</v>
      </c>
      <c r="J79" s="20">
        <f t="shared" si="4"/>
        <v>1.224056</v>
      </c>
      <c r="K79" s="21">
        <f t="shared" si="5"/>
        <v>113104.17</v>
      </c>
      <c r="L79" s="33">
        <f>K79-'[2]СПК_3 ур_3 под'!O76</f>
        <v>16157.720000000001</v>
      </c>
    </row>
    <row r="80" spans="1:12" s="12" customFormat="1" ht="15.75" x14ac:dyDescent="0.25">
      <c r="A80" s="49">
        <v>73</v>
      </c>
      <c r="B80" s="36" t="s">
        <v>461</v>
      </c>
      <c r="C80" s="37" t="s">
        <v>78</v>
      </c>
      <c r="D80" s="43" t="s">
        <v>66</v>
      </c>
      <c r="E80" s="16">
        <f t="shared" si="3"/>
        <v>21000.26</v>
      </c>
      <c r="F80" s="21">
        <v>2.2999999999999998</v>
      </c>
      <c r="G80" s="17">
        <v>0.87432600000000005</v>
      </c>
      <c r="H80" s="18">
        <v>1.4</v>
      </c>
      <c r="I80" s="19">
        <v>1</v>
      </c>
      <c r="J80" s="20">
        <f t="shared" si="4"/>
        <v>1.224056</v>
      </c>
      <c r="K80" s="21">
        <f t="shared" si="5"/>
        <v>59122.64</v>
      </c>
      <c r="L80" s="33">
        <f>K80-'[2]СПК_3 ур_3 под'!O77</f>
        <v>8446.0899999999965</v>
      </c>
    </row>
    <row r="81" spans="1:12" s="12" customFormat="1" ht="15.75" x14ac:dyDescent="0.25">
      <c r="A81" s="49">
        <v>74</v>
      </c>
      <c r="B81" s="36" t="s">
        <v>462</v>
      </c>
      <c r="C81" s="37" t="s">
        <v>80</v>
      </c>
      <c r="D81" s="43" t="s">
        <v>79</v>
      </c>
      <c r="E81" s="16">
        <f t="shared" si="3"/>
        <v>21000.26</v>
      </c>
      <c r="F81" s="21">
        <v>1.42</v>
      </c>
      <c r="G81" s="17">
        <v>0.87432600000000005</v>
      </c>
      <c r="H81" s="18">
        <v>1.4</v>
      </c>
      <c r="I81" s="19">
        <v>1</v>
      </c>
      <c r="J81" s="20">
        <f t="shared" si="4"/>
        <v>1.224056</v>
      </c>
      <c r="K81" s="21">
        <f t="shared" si="5"/>
        <v>36501.800000000003</v>
      </c>
      <c r="L81" s="33">
        <f>K81-'[2]СПК_3 ур_3 под'!O78</f>
        <v>5214.5400000000045</v>
      </c>
    </row>
    <row r="82" spans="1:12" s="12" customFormat="1" ht="15.75" x14ac:dyDescent="0.25">
      <c r="A82" s="49">
        <v>75</v>
      </c>
      <c r="B82" s="36" t="s">
        <v>463</v>
      </c>
      <c r="C82" s="37" t="s">
        <v>81</v>
      </c>
      <c r="D82" s="43" t="s">
        <v>79</v>
      </c>
      <c r="E82" s="16">
        <f t="shared" si="3"/>
        <v>21000.26</v>
      </c>
      <c r="F82" s="21">
        <v>2.81</v>
      </c>
      <c r="G82" s="17">
        <v>1</v>
      </c>
      <c r="H82" s="18">
        <v>1.4</v>
      </c>
      <c r="I82" s="19">
        <v>1</v>
      </c>
      <c r="J82" s="20">
        <f t="shared" si="4"/>
        <v>1.4</v>
      </c>
      <c r="K82" s="21">
        <f t="shared" si="5"/>
        <v>82615.02</v>
      </c>
      <c r="L82" s="33">
        <f>K82-'[2]СПК_3 ур_3 под'!O79</f>
        <v>11802.14</v>
      </c>
    </row>
    <row r="83" spans="1:12" s="12" customFormat="1" ht="30" x14ac:dyDescent="0.25">
      <c r="A83" s="49">
        <v>76</v>
      </c>
      <c r="B83" s="36" t="s">
        <v>464</v>
      </c>
      <c r="C83" s="37" t="s">
        <v>749</v>
      </c>
      <c r="D83" s="43" t="s">
        <v>79</v>
      </c>
      <c r="E83" s="16">
        <f t="shared" si="3"/>
        <v>21000.26</v>
      </c>
      <c r="F83" s="21">
        <v>3.48</v>
      </c>
      <c r="G83" s="17">
        <v>1</v>
      </c>
      <c r="H83" s="18">
        <v>1.4</v>
      </c>
      <c r="I83" s="19">
        <v>1</v>
      </c>
      <c r="J83" s="20">
        <f t="shared" si="4"/>
        <v>1.4</v>
      </c>
      <c r="K83" s="21">
        <f t="shared" si="5"/>
        <v>102313.27</v>
      </c>
      <c r="L83" s="33">
        <f>K83-'[2]СПК_3 ур_3 под'!O80</f>
        <v>14616.180000000008</v>
      </c>
    </row>
    <row r="84" spans="1:12" s="12" customFormat="1" ht="15.75" x14ac:dyDescent="0.25">
      <c r="A84" s="49">
        <v>77</v>
      </c>
      <c r="B84" s="36" t="s">
        <v>465</v>
      </c>
      <c r="C84" s="37" t="s">
        <v>82</v>
      </c>
      <c r="D84" s="43" t="s">
        <v>79</v>
      </c>
      <c r="E84" s="16">
        <f t="shared" si="3"/>
        <v>21000.26</v>
      </c>
      <c r="F84" s="21">
        <v>1.1200000000000001</v>
      </c>
      <c r="G84" s="17">
        <v>0.87432600000000005</v>
      </c>
      <c r="H84" s="18">
        <v>1.4</v>
      </c>
      <c r="I84" s="19">
        <v>1</v>
      </c>
      <c r="J84" s="20">
        <f t="shared" si="4"/>
        <v>1.224056</v>
      </c>
      <c r="K84" s="21">
        <f t="shared" si="5"/>
        <v>28790.15</v>
      </c>
      <c r="L84" s="33">
        <f>K84-'[2]СПК_3 ур_3 под'!O81</f>
        <v>4112.8700000000026</v>
      </c>
    </row>
    <row r="85" spans="1:12" s="12" customFormat="1" ht="15.75" x14ac:dyDescent="0.25">
      <c r="A85" s="49">
        <v>78</v>
      </c>
      <c r="B85" s="36" t="s">
        <v>466</v>
      </c>
      <c r="C85" s="37" t="s">
        <v>83</v>
      </c>
      <c r="D85" s="43" t="s">
        <v>79</v>
      </c>
      <c r="E85" s="16">
        <f t="shared" si="3"/>
        <v>21000.26</v>
      </c>
      <c r="F85" s="21">
        <v>2.0099999999999998</v>
      </c>
      <c r="G85" s="17">
        <v>1</v>
      </c>
      <c r="H85" s="18">
        <v>1.4</v>
      </c>
      <c r="I85" s="19">
        <v>1</v>
      </c>
      <c r="J85" s="20">
        <f t="shared" si="4"/>
        <v>1.4</v>
      </c>
      <c r="K85" s="21">
        <f t="shared" si="5"/>
        <v>59094.73</v>
      </c>
      <c r="L85" s="33">
        <f>K85-'[2]СПК_3 ур_3 под'!O82</f>
        <v>8442.1000000000058</v>
      </c>
    </row>
    <row r="86" spans="1:12" s="12" customFormat="1" ht="15.75" x14ac:dyDescent="0.25">
      <c r="A86" s="49">
        <v>79</v>
      </c>
      <c r="B86" s="36" t="s">
        <v>467</v>
      </c>
      <c r="C86" s="37" t="s">
        <v>84</v>
      </c>
      <c r="D86" s="43" t="s">
        <v>79</v>
      </c>
      <c r="E86" s="16">
        <f t="shared" si="3"/>
        <v>21000.26</v>
      </c>
      <c r="F86" s="21">
        <v>1.42</v>
      </c>
      <c r="G86" s="17">
        <v>0.87432600000000005</v>
      </c>
      <c r="H86" s="18">
        <v>1.4</v>
      </c>
      <c r="I86" s="19">
        <v>1</v>
      </c>
      <c r="J86" s="20">
        <f t="shared" si="4"/>
        <v>1.224056</v>
      </c>
      <c r="K86" s="21">
        <f t="shared" si="5"/>
        <v>36501.800000000003</v>
      </c>
      <c r="L86" s="33">
        <f>K86-'[2]СПК_3 ур_3 под'!O83</f>
        <v>5214.5400000000045</v>
      </c>
    </row>
    <row r="87" spans="1:12" s="12" customFormat="1" ht="15.75" x14ac:dyDescent="0.25">
      <c r="A87" s="49">
        <v>80</v>
      </c>
      <c r="B87" s="36" t="s">
        <v>468</v>
      </c>
      <c r="C87" s="37" t="s">
        <v>85</v>
      </c>
      <c r="D87" s="43" t="s">
        <v>79</v>
      </c>
      <c r="E87" s="16">
        <f t="shared" si="3"/>
        <v>21000.26</v>
      </c>
      <c r="F87" s="21">
        <v>2.38</v>
      </c>
      <c r="G87" s="17">
        <v>1</v>
      </c>
      <c r="H87" s="18">
        <v>1.4</v>
      </c>
      <c r="I87" s="19">
        <v>1</v>
      </c>
      <c r="J87" s="20">
        <f t="shared" si="4"/>
        <v>1.4</v>
      </c>
      <c r="K87" s="21">
        <f t="shared" si="5"/>
        <v>69972.87</v>
      </c>
      <c r="L87" s="33">
        <f>K87-'[2]СПК_3 ур_3 под'!O84</f>
        <v>9996.1299999999974</v>
      </c>
    </row>
    <row r="88" spans="1:12" s="12" customFormat="1" ht="15.75" x14ac:dyDescent="0.25">
      <c r="A88" s="49">
        <v>81</v>
      </c>
      <c r="B88" s="36" t="s">
        <v>469</v>
      </c>
      <c r="C88" s="37" t="s">
        <v>87</v>
      </c>
      <c r="D88" s="43" t="s">
        <v>86</v>
      </c>
      <c r="E88" s="16">
        <f t="shared" si="3"/>
        <v>21000.26</v>
      </c>
      <c r="F88" s="21">
        <v>0.84</v>
      </c>
      <c r="G88" s="17">
        <v>0.87432600000000005</v>
      </c>
      <c r="H88" s="18">
        <v>1.4</v>
      </c>
      <c r="I88" s="19">
        <v>1</v>
      </c>
      <c r="J88" s="20">
        <f t="shared" si="4"/>
        <v>1.224056</v>
      </c>
      <c r="K88" s="21">
        <f t="shared" si="5"/>
        <v>21592.62</v>
      </c>
      <c r="L88" s="33">
        <f>K88-'[2]СПК_3 ур_3 под'!O85</f>
        <v>3084.66</v>
      </c>
    </row>
    <row r="89" spans="1:12" s="12" customFormat="1" ht="15.75" x14ac:dyDescent="0.25">
      <c r="A89" s="49">
        <v>82</v>
      </c>
      <c r="B89" s="36" t="s">
        <v>470</v>
      </c>
      <c r="C89" s="37" t="s">
        <v>88</v>
      </c>
      <c r="D89" s="43" t="s">
        <v>86</v>
      </c>
      <c r="E89" s="16">
        <f t="shared" si="3"/>
        <v>21000.26</v>
      </c>
      <c r="F89" s="21">
        <v>1.74</v>
      </c>
      <c r="G89" s="17">
        <v>0.87432600000000005</v>
      </c>
      <c r="H89" s="18">
        <v>1.4</v>
      </c>
      <c r="I89" s="19">
        <v>1</v>
      </c>
      <c r="J89" s="20">
        <f t="shared" si="4"/>
        <v>1.224056</v>
      </c>
      <c r="K89" s="21">
        <f t="shared" si="5"/>
        <v>44727.56</v>
      </c>
      <c r="L89" s="33">
        <f>K89-'[2]СПК_3 ур_3 под'!O86</f>
        <v>6389.6499999999942</v>
      </c>
    </row>
    <row r="90" spans="1:12" s="12" customFormat="1" ht="15.75" x14ac:dyDescent="0.25">
      <c r="A90" s="49">
        <v>83</v>
      </c>
      <c r="B90" s="36" t="s">
        <v>471</v>
      </c>
      <c r="C90" s="37" t="s">
        <v>89</v>
      </c>
      <c r="D90" s="43" t="s">
        <v>86</v>
      </c>
      <c r="E90" s="16">
        <f t="shared" si="3"/>
        <v>21000.26</v>
      </c>
      <c r="F90" s="21">
        <v>2.4900000000000002</v>
      </c>
      <c r="G90" s="17">
        <v>0.87432600000000005</v>
      </c>
      <c r="H90" s="18">
        <v>1.4</v>
      </c>
      <c r="I90" s="19">
        <v>1</v>
      </c>
      <c r="J90" s="20">
        <f t="shared" si="4"/>
        <v>1.224056</v>
      </c>
      <c r="K90" s="21">
        <f t="shared" si="5"/>
        <v>64006.68</v>
      </c>
      <c r="L90" s="33">
        <f>K90-'[2]СПК_3 ур_3 под'!O87</f>
        <v>9143.8000000000029</v>
      </c>
    </row>
    <row r="91" spans="1:12" s="12" customFormat="1" ht="15.75" x14ac:dyDescent="0.25">
      <c r="A91" s="49">
        <v>84</v>
      </c>
      <c r="B91" s="36" t="s">
        <v>472</v>
      </c>
      <c r="C91" s="37" t="s">
        <v>91</v>
      </c>
      <c r="D91" s="43" t="s">
        <v>90</v>
      </c>
      <c r="E91" s="16">
        <f t="shared" si="3"/>
        <v>21000.26</v>
      </c>
      <c r="F91" s="21">
        <v>0.98</v>
      </c>
      <c r="G91" s="17">
        <v>0.87432600000000005</v>
      </c>
      <c r="H91" s="18">
        <v>1.4</v>
      </c>
      <c r="I91" s="19">
        <v>1</v>
      </c>
      <c r="J91" s="20">
        <f t="shared" si="4"/>
        <v>1.224056</v>
      </c>
      <c r="K91" s="21">
        <f t="shared" si="5"/>
        <v>25191.38</v>
      </c>
      <c r="L91" s="33">
        <f>K91-'[2]СПК_3 ур_3 под'!O88</f>
        <v>3598.760000000002</v>
      </c>
    </row>
    <row r="92" spans="1:12" s="12" customFormat="1" ht="15.75" x14ac:dyDescent="0.25">
      <c r="A92" s="49">
        <v>85</v>
      </c>
      <c r="B92" s="36" t="s">
        <v>473</v>
      </c>
      <c r="C92" s="37" t="s">
        <v>92</v>
      </c>
      <c r="D92" s="43" t="s">
        <v>90</v>
      </c>
      <c r="E92" s="16">
        <f t="shared" si="3"/>
        <v>21000.26</v>
      </c>
      <c r="F92" s="21">
        <v>1.55</v>
      </c>
      <c r="G92" s="17">
        <v>0.87432600000000005</v>
      </c>
      <c r="H92" s="18">
        <v>1.4</v>
      </c>
      <c r="I92" s="19">
        <v>1</v>
      </c>
      <c r="J92" s="20">
        <f t="shared" si="4"/>
        <v>1.224056</v>
      </c>
      <c r="K92" s="21">
        <f t="shared" si="5"/>
        <v>39843.519999999997</v>
      </c>
      <c r="L92" s="33">
        <f>K92-'[2]СПК_3 ур_3 под'!O89</f>
        <v>5691.93</v>
      </c>
    </row>
    <row r="93" spans="1:12" s="12" customFormat="1" ht="15.75" x14ac:dyDescent="0.25">
      <c r="A93" s="49">
        <v>86</v>
      </c>
      <c r="B93" s="36" t="s">
        <v>474</v>
      </c>
      <c r="C93" s="37" t="s">
        <v>93</v>
      </c>
      <c r="D93" s="43" t="s">
        <v>90</v>
      </c>
      <c r="E93" s="16">
        <f t="shared" si="3"/>
        <v>21000.26</v>
      </c>
      <c r="F93" s="21">
        <v>0.84</v>
      </c>
      <c r="G93" s="17">
        <v>0.87432600000000005</v>
      </c>
      <c r="H93" s="18">
        <v>1.4</v>
      </c>
      <c r="I93" s="19">
        <v>1</v>
      </c>
      <c r="J93" s="20">
        <f t="shared" si="4"/>
        <v>1.224056</v>
      </c>
      <c r="K93" s="21">
        <f t="shared" si="5"/>
        <v>21592.62</v>
      </c>
      <c r="L93" s="33">
        <f>K93-'[2]СПК_3 ур_3 под'!O90</f>
        <v>3084.66</v>
      </c>
    </row>
    <row r="94" spans="1:12" s="12" customFormat="1" ht="15.75" x14ac:dyDescent="0.25">
      <c r="A94" s="49">
        <v>87</v>
      </c>
      <c r="B94" s="36" t="s">
        <v>475</v>
      </c>
      <c r="C94" s="37" t="s">
        <v>94</v>
      </c>
      <c r="D94" s="43" t="s">
        <v>90</v>
      </c>
      <c r="E94" s="16">
        <f t="shared" si="3"/>
        <v>21000.26</v>
      </c>
      <c r="F94" s="21">
        <v>1.33</v>
      </c>
      <c r="G94" s="17">
        <v>0.87432600000000005</v>
      </c>
      <c r="H94" s="18">
        <v>1.4</v>
      </c>
      <c r="I94" s="19">
        <v>1</v>
      </c>
      <c r="J94" s="20">
        <f t="shared" si="4"/>
        <v>1.224056</v>
      </c>
      <c r="K94" s="21">
        <f t="shared" si="5"/>
        <v>34188.31</v>
      </c>
      <c r="L94" s="33">
        <f>K94-'[2]СПК_3 ур_3 под'!O91</f>
        <v>4884.0399999999972</v>
      </c>
    </row>
    <row r="95" spans="1:12" s="12" customFormat="1" ht="15.75" x14ac:dyDescent="0.25">
      <c r="A95" s="49">
        <v>88</v>
      </c>
      <c r="B95" s="36" t="s">
        <v>476</v>
      </c>
      <c r="C95" s="37" t="s">
        <v>95</v>
      </c>
      <c r="D95" s="43" t="s">
        <v>90</v>
      </c>
      <c r="E95" s="16">
        <f t="shared" si="3"/>
        <v>21000.26</v>
      </c>
      <c r="F95" s="21">
        <v>0.96</v>
      </c>
      <c r="G95" s="17">
        <v>0.87432600000000005</v>
      </c>
      <c r="H95" s="18">
        <v>1.4</v>
      </c>
      <c r="I95" s="19">
        <v>1</v>
      </c>
      <c r="J95" s="20">
        <f t="shared" si="4"/>
        <v>1.224056</v>
      </c>
      <c r="K95" s="21">
        <f t="shared" si="5"/>
        <v>24677.27</v>
      </c>
      <c r="L95" s="33">
        <f>K95-'[2]СПК_3 ур_3 под'!O92</f>
        <v>3525.3199999999997</v>
      </c>
    </row>
    <row r="96" spans="1:12" s="12" customFormat="1" ht="15.75" x14ac:dyDescent="0.25">
      <c r="A96" s="49">
        <v>89</v>
      </c>
      <c r="B96" s="36" t="s">
        <v>477</v>
      </c>
      <c r="C96" s="37" t="s">
        <v>96</v>
      </c>
      <c r="D96" s="43" t="s">
        <v>90</v>
      </c>
      <c r="E96" s="16">
        <f t="shared" si="3"/>
        <v>21000.26</v>
      </c>
      <c r="F96" s="21">
        <v>2.0099999999999998</v>
      </c>
      <c r="G96" s="17">
        <v>0.87432600000000005</v>
      </c>
      <c r="H96" s="18">
        <v>1.4</v>
      </c>
      <c r="I96" s="19">
        <v>1</v>
      </c>
      <c r="J96" s="20">
        <f t="shared" si="4"/>
        <v>1.224056</v>
      </c>
      <c r="K96" s="21">
        <f t="shared" si="5"/>
        <v>51668.04</v>
      </c>
      <c r="L96" s="33">
        <f>K96-'[2]СПК_3 ур_3 под'!O93</f>
        <v>7381.1399999999994</v>
      </c>
    </row>
    <row r="97" spans="1:12" s="12" customFormat="1" ht="15.75" x14ac:dyDescent="0.25">
      <c r="A97" s="49">
        <v>90</v>
      </c>
      <c r="B97" s="36" t="s">
        <v>478</v>
      </c>
      <c r="C97" s="37" t="s">
        <v>97</v>
      </c>
      <c r="D97" s="43" t="s">
        <v>90</v>
      </c>
      <c r="E97" s="16">
        <f t="shared" si="3"/>
        <v>21000.26</v>
      </c>
      <c r="F97" s="21">
        <v>1.02</v>
      </c>
      <c r="G97" s="17">
        <v>0.87432600000000005</v>
      </c>
      <c r="H97" s="18">
        <v>1.4</v>
      </c>
      <c r="I97" s="19">
        <v>1</v>
      </c>
      <c r="J97" s="20">
        <f t="shared" si="4"/>
        <v>1.224056</v>
      </c>
      <c r="K97" s="21">
        <f t="shared" si="5"/>
        <v>26219.599999999999</v>
      </c>
      <c r="L97" s="33">
        <f>K97-'[2]СПК_3 ур_3 под'!O94</f>
        <v>3745.6499999999978</v>
      </c>
    </row>
    <row r="98" spans="1:12" s="12" customFormat="1" ht="30" x14ac:dyDescent="0.25">
      <c r="A98" s="49">
        <v>91</v>
      </c>
      <c r="B98" s="36" t="s">
        <v>479</v>
      </c>
      <c r="C98" s="37" t="s">
        <v>750</v>
      </c>
      <c r="D98" s="43" t="s">
        <v>90</v>
      </c>
      <c r="E98" s="16">
        <f t="shared" si="3"/>
        <v>21000.26</v>
      </c>
      <c r="F98" s="21">
        <v>1.61</v>
      </c>
      <c r="G98" s="17">
        <v>0.87432600000000005</v>
      </c>
      <c r="H98" s="18">
        <v>1.4</v>
      </c>
      <c r="I98" s="19">
        <v>1</v>
      </c>
      <c r="J98" s="20">
        <f t="shared" si="4"/>
        <v>1.224056</v>
      </c>
      <c r="K98" s="21">
        <f t="shared" si="5"/>
        <v>41385.85</v>
      </c>
      <c r="L98" s="33">
        <f>K98-'[2]СПК_3 ур_3 под'!O95</f>
        <v>5912.260000000002</v>
      </c>
    </row>
    <row r="99" spans="1:12" s="12" customFormat="1" ht="30" x14ac:dyDescent="0.25">
      <c r="A99" s="49">
        <v>92</v>
      </c>
      <c r="B99" s="36" t="s">
        <v>480</v>
      </c>
      <c r="C99" s="37" t="s">
        <v>751</v>
      </c>
      <c r="D99" s="43" t="s">
        <v>90</v>
      </c>
      <c r="E99" s="16">
        <f t="shared" si="3"/>
        <v>21000.26</v>
      </c>
      <c r="F99" s="21">
        <v>2.0499999999999998</v>
      </c>
      <c r="G99" s="17">
        <v>0.87432600000000005</v>
      </c>
      <c r="H99" s="18">
        <v>1.4</v>
      </c>
      <c r="I99" s="19">
        <v>1</v>
      </c>
      <c r="J99" s="20">
        <f t="shared" si="4"/>
        <v>1.224056</v>
      </c>
      <c r="K99" s="21">
        <f t="shared" si="5"/>
        <v>52696.26</v>
      </c>
      <c r="L99" s="33">
        <f>K99-'[2]СПК_3 ур_3 под'!O96</f>
        <v>7528.0299999999988</v>
      </c>
    </row>
    <row r="100" spans="1:12" s="12" customFormat="1" ht="15.75" x14ac:dyDescent="0.25">
      <c r="A100" s="49">
        <v>93</v>
      </c>
      <c r="B100" s="36" t="s">
        <v>481</v>
      </c>
      <c r="C100" s="37" t="s">
        <v>98</v>
      </c>
      <c r="D100" s="43" t="s">
        <v>90</v>
      </c>
      <c r="E100" s="16">
        <f t="shared" si="3"/>
        <v>21000.26</v>
      </c>
      <c r="F100" s="21">
        <v>0.74</v>
      </c>
      <c r="G100" s="17">
        <v>1.4</v>
      </c>
      <c r="H100" s="18">
        <v>1.4</v>
      </c>
      <c r="I100" s="19">
        <v>1</v>
      </c>
      <c r="J100" s="20">
        <f t="shared" si="4"/>
        <v>1.96</v>
      </c>
      <c r="K100" s="21">
        <f t="shared" si="5"/>
        <v>30458.78</v>
      </c>
      <c r="L100" s="33">
        <f>K100-'[2]СПК_3 ур_3 под'!O97</f>
        <v>4351.2599999999984</v>
      </c>
    </row>
    <row r="101" spans="1:12" s="12" customFormat="1" ht="15.75" x14ac:dyDescent="0.25">
      <c r="A101" s="49">
        <v>94</v>
      </c>
      <c r="B101" s="36" t="s">
        <v>482</v>
      </c>
      <c r="C101" s="37" t="s">
        <v>99</v>
      </c>
      <c r="D101" s="43" t="s">
        <v>90</v>
      </c>
      <c r="E101" s="16">
        <f t="shared" si="3"/>
        <v>21000.26</v>
      </c>
      <c r="F101" s="21">
        <v>0.99</v>
      </c>
      <c r="G101" s="17">
        <v>0.87432600000000005</v>
      </c>
      <c r="H101" s="18">
        <v>1.4</v>
      </c>
      <c r="I101" s="19">
        <v>1</v>
      </c>
      <c r="J101" s="20">
        <f t="shared" si="4"/>
        <v>1.224056</v>
      </c>
      <c r="K101" s="21">
        <f t="shared" si="5"/>
        <v>25448.44</v>
      </c>
      <c r="L101" s="33">
        <f>K101-'[2]СПК_3 ур_3 под'!O98</f>
        <v>3635.489999999998</v>
      </c>
    </row>
    <row r="102" spans="1:12" s="12" customFormat="1" ht="15.75" x14ac:dyDescent="0.25">
      <c r="A102" s="49">
        <v>95</v>
      </c>
      <c r="B102" s="36" t="s">
        <v>483</v>
      </c>
      <c r="C102" s="37" t="s">
        <v>100</v>
      </c>
      <c r="D102" s="43" t="s">
        <v>90</v>
      </c>
      <c r="E102" s="16">
        <f t="shared" si="3"/>
        <v>21000.26</v>
      </c>
      <c r="F102" s="21">
        <v>1.1499999999999999</v>
      </c>
      <c r="G102" s="17">
        <v>1.4</v>
      </c>
      <c r="H102" s="18">
        <v>1.4</v>
      </c>
      <c r="I102" s="19">
        <v>1</v>
      </c>
      <c r="J102" s="20">
        <f t="shared" si="4"/>
        <v>1.96</v>
      </c>
      <c r="K102" s="21">
        <f t="shared" si="5"/>
        <v>47334.59</v>
      </c>
      <c r="L102" s="33">
        <f>K102-'[2]СПК_3 ур_3 под'!O99</f>
        <v>6762.0899999999965</v>
      </c>
    </row>
    <row r="103" spans="1:12" s="12" customFormat="1" ht="15.75" x14ac:dyDescent="0.25">
      <c r="A103" s="49">
        <v>96</v>
      </c>
      <c r="B103" s="36" t="s">
        <v>484</v>
      </c>
      <c r="C103" s="37" t="s">
        <v>101</v>
      </c>
      <c r="D103" s="43" t="s">
        <v>90</v>
      </c>
      <c r="E103" s="16">
        <f t="shared" si="3"/>
        <v>21000.26</v>
      </c>
      <c r="F103" s="21">
        <v>2.82</v>
      </c>
      <c r="G103" s="17">
        <v>0.87432600000000005</v>
      </c>
      <c r="H103" s="18">
        <v>1.4</v>
      </c>
      <c r="I103" s="19">
        <v>1</v>
      </c>
      <c r="J103" s="20">
        <f t="shared" si="4"/>
        <v>1.224056</v>
      </c>
      <c r="K103" s="21">
        <f t="shared" si="5"/>
        <v>72489.490000000005</v>
      </c>
      <c r="L103" s="33">
        <f>K103-'[2]СПК_3 ур_3 под'!O100</f>
        <v>10355.630000000005</v>
      </c>
    </row>
    <row r="104" spans="1:12" s="12" customFormat="1" ht="15.75" x14ac:dyDescent="0.25">
      <c r="A104" s="49">
        <v>97</v>
      </c>
      <c r="B104" s="36" t="s">
        <v>485</v>
      </c>
      <c r="C104" s="37" t="s">
        <v>102</v>
      </c>
      <c r="D104" s="43" t="s">
        <v>90</v>
      </c>
      <c r="E104" s="16">
        <f t="shared" si="3"/>
        <v>21000.26</v>
      </c>
      <c r="F104" s="21">
        <v>2.52</v>
      </c>
      <c r="G104" s="17">
        <v>1.4</v>
      </c>
      <c r="H104" s="18">
        <v>1.4</v>
      </c>
      <c r="I104" s="19">
        <v>1</v>
      </c>
      <c r="J104" s="20">
        <f t="shared" si="4"/>
        <v>1.96</v>
      </c>
      <c r="K104" s="21">
        <f t="shared" si="5"/>
        <v>103724.48</v>
      </c>
      <c r="L104" s="33">
        <f>K104-'[2]СПК_3 ур_3 под'!O101</f>
        <v>14817.779999999999</v>
      </c>
    </row>
    <row r="105" spans="1:12" s="12" customFormat="1" ht="15.75" x14ac:dyDescent="0.25">
      <c r="A105" s="49">
        <v>98</v>
      </c>
      <c r="B105" s="36" t="s">
        <v>486</v>
      </c>
      <c r="C105" s="37" t="s">
        <v>103</v>
      </c>
      <c r="D105" s="43" t="s">
        <v>90</v>
      </c>
      <c r="E105" s="16">
        <f t="shared" si="3"/>
        <v>21000.26</v>
      </c>
      <c r="F105" s="21">
        <v>3.12</v>
      </c>
      <c r="G105" s="17">
        <v>1</v>
      </c>
      <c r="H105" s="18">
        <v>1.4</v>
      </c>
      <c r="I105" s="19">
        <v>1</v>
      </c>
      <c r="J105" s="20">
        <f t="shared" si="4"/>
        <v>1.4</v>
      </c>
      <c r="K105" s="21">
        <f t="shared" si="5"/>
        <v>91729.14</v>
      </c>
      <c r="L105" s="33">
        <f>K105-'[2]СПК_3 ур_3 под'!O102</f>
        <v>13104.169999999998</v>
      </c>
    </row>
    <row r="106" spans="1:12" s="12" customFormat="1" ht="15.75" x14ac:dyDescent="0.25">
      <c r="A106" s="49">
        <v>99</v>
      </c>
      <c r="B106" s="36" t="s">
        <v>487</v>
      </c>
      <c r="C106" s="37" t="s">
        <v>104</v>
      </c>
      <c r="D106" s="43" t="s">
        <v>90</v>
      </c>
      <c r="E106" s="16">
        <f t="shared" si="3"/>
        <v>21000.26</v>
      </c>
      <c r="F106" s="21">
        <v>4.51</v>
      </c>
      <c r="G106" s="17">
        <v>1</v>
      </c>
      <c r="H106" s="18">
        <v>1.4</v>
      </c>
      <c r="I106" s="19">
        <v>1</v>
      </c>
      <c r="J106" s="20">
        <f t="shared" si="4"/>
        <v>1.4</v>
      </c>
      <c r="K106" s="21">
        <f t="shared" si="5"/>
        <v>132595.64000000001</v>
      </c>
      <c r="L106" s="33">
        <f>K106-'[2]СПК_3 ур_3 под'!O103</f>
        <v>18942.23000000001</v>
      </c>
    </row>
    <row r="107" spans="1:12" s="12" customFormat="1" ht="15.75" x14ac:dyDescent="0.25">
      <c r="A107" s="49">
        <v>100</v>
      </c>
      <c r="B107" s="36" t="s">
        <v>488</v>
      </c>
      <c r="C107" s="37" t="s">
        <v>105</v>
      </c>
      <c r="D107" s="43" t="s">
        <v>90</v>
      </c>
      <c r="E107" s="16">
        <f t="shared" si="3"/>
        <v>21000.26</v>
      </c>
      <c r="F107" s="21">
        <v>0.82</v>
      </c>
      <c r="G107" s="17">
        <v>1.4</v>
      </c>
      <c r="H107" s="18">
        <v>1.4</v>
      </c>
      <c r="I107" s="19">
        <v>1</v>
      </c>
      <c r="J107" s="20">
        <f t="shared" si="4"/>
        <v>1.96</v>
      </c>
      <c r="K107" s="21">
        <f t="shared" si="5"/>
        <v>33751.620000000003</v>
      </c>
      <c r="L107" s="33">
        <f>K107-'[2]СПК_3 ур_3 под'!O104</f>
        <v>4821.6600000000035</v>
      </c>
    </row>
    <row r="108" spans="1:12" s="12" customFormat="1" ht="15.75" x14ac:dyDescent="0.25">
      <c r="A108" s="49">
        <v>101</v>
      </c>
      <c r="B108" s="36" t="s">
        <v>489</v>
      </c>
      <c r="C108" s="37" t="s">
        <v>107</v>
      </c>
      <c r="D108" s="43" t="s">
        <v>106</v>
      </c>
      <c r="E108" s="16">
        <f t="shared" si="3"/>
        <v>21000.26</v>
      </c>
      <c r="F108" s="21">
        <v>0.98</v>
      </c>
      <c r="G108" s="17">
        <v>0.87432600000000005</v>
      </c>
      <c r="H108" s="18">
        <v>1.4</v>
      </c>
      <c r="I108" s="19">
        <v>1</v>
      </c>
      <c r="J108" s="20">
        <f t="shared" si="4"/>
        <v>1.224056</v>
      </c>
      <c r="K108" s="21">
        <f t="shared" si="5"/>
        <v>25191.38</v>
      </c>
      <c r="L108" s="33">
        <f>K108-'[2]СПК_3 ур_3 под'!O105</f>
        <v>3598.760000000002</v>
      </c>
    </row>
    <row r="109" spans="1:12" s="12" customFormat="1" ht="15.75" x14ac:dyDescent="0.25">
      <c r="A109" s="49">
        <v>102</v>
      </c>
      <c r="B109" s="36" t="s">
        <v>490</v>
      </c>
      <c r="C109" s="37" t="s">
        <v>108</v>
      </c>
      <c r="D109" s="43" t="s">
        <v>106</v>
      </c>
      <c r="E109" s="16">
        <f t="shared" si="3"/>
        <v>21000.26</v>
      </c>
      <c r="F109" s="21">
        <v>1.49</v>
      </c>
      <c r="G109" s="17">
        <v>0.87432600000000005</v>
      </c>
      <c r="H109" s="18">
        <v>1.4</v>
      </c>
      <c r="I109" s="19">
        <v>1</v>
      </c>
      <c r="J109" s="20">
        <f t="shared" si="4"/>
        <v>1.224056</v>
      </c>
      <c r="K109" s="21">
        <f t="shared" si="5"/>
        <v>38301.19</v>
      </c>
      <c r="L109" s="33">
        <f>K109-'[2]СПК_3 ур_3 под'!O106</f>
        <v>5471.6000000000058</v>
      </c>
    </row>
    <row r="110" spans="1:12" s="12" customFormat="1" ht="15.75" x14ac:dyDescent="0.25">
      <c r="A110" s="49">
        <v>103</v>
      </c>
      <c r="B110" s="36" t="s">
        <v>491</v>
      </c>
      <c r="C110" s="37" t="s">
        <v>109</v>
      </c>
      <c r="D110" s="43" t="s">
        <v>106</v>
      </c>
      <c r="E110" s="16">
        <f t="shared" si="3"/>
        <v>21000.26</v>
      </c>
      <c r="F110" s="21">
        <v>0.68</v>
      </c>
      <c r="G110" s="17">
        <v>0.87432600000000005</v>
      </c>
      <c r="H110" s="18">
        <v>1.4</v>
      </c>
      <c r="I110" s="19">
        <v>1</v>
      </c>
      <c r="J110" s="20">
        <f t="shared" si="4"/>
        <v>1.224056</v>
      </c>
      <c r="K110" s="21">
        <f t="shared" si="5"/>
        <v>17479.740000000002</v>
      </c>
      <c r="L110" s="33">
        <f>K110-'[2]СПК_3 ур_3 под'!O107</f>
        <v>2497.1100000000024</v>
      </c>
    </row>
    <row r="111" spans="1:12" s="12" customFormat="1" ht="15.75" x14ac:dyDescent="0.25">
      <c r="A111" s="49">
        <v>104</v>
      </c>
      <c r="B111" s="36" t="s">
        <v>492</v>
      </c>
      <c r="C111" s="37" t="s">
        <v>110</v>
      </c>
      <c r="D111" s="43" t="s">
        <v>106</v>
      </c>
      <c r="E111" s="16">
        <f t="shared" si="3"/>
        <v>21000.26</v>
      </c>
      <c r="F111" s="21">
        <v>1.01</v>
      </c>
      <c r="G111" s="17">
        <v>0.87432600000000005</v>
      </c>
      <c r="H111" s="18">
        <v>1.4</v>
      </c>
      <c r="I111" s="19">
        <v>1</v>
      </c>
      <c r="J111" s="20">
        <f t="shared" si="4"/>
        <v>1.224056</v>
      </c>
      <c r="K111" s="21">
        <f t="shared" si="5"/>
        <v>25962.55</v>
      </c>
      <c r="L111" s="33">
        <f>K111-'[2]СПК_3 ур_3 под'!O108</f>
        <v>3708.9300000000003</v>
      </c>
    </row>
    <row r="112" spans="1:12" s="12" customFormat="1" ht="15.75" x14ac:dyDescent="0.25">
      <c r="A112" s="49">
        <v>105</v>
      </c>
      <c r="B112" s="36" t="s">
        <v>493</v>
      </c>
      <c r="C112" s="37" t="s">
        <v>111</v>
      </c>
      <c r="D112" s="43" t="s">
        <v>106</v>
      </c>
      <c r="E112" s="16">
        <f t="shared" si="3"/>
        <v>21000.26</v>
      </c>
      <c r="F112" s="21">
        <v>0.4</v>
      </c>
      <c r="G112" s="17">
        <v>0.87432600000000005</v>
      </c>
      <c r="H112" s="18">
        <v>1.4</v>
      </c>
      <c r="I112" s="19">
        <v>1</v>
      </c>
      <c r="J112" s="20">
        <f t="shared" si="4"/>
        <v>1.224056</v>
      </c>
      <c r="K112" s="21">
        <f t="shared" si="5"/>
        <v>10282.200000000001</v>
      </c>
      <c r="L112" s="33">
        <f>K112-'[2]СПК_3 ур_3 под'!O109</f>
        <v>1468.8900000000012</v>
      </c>
    </row>
    <row r="113" spans="1:12" s="12" customFormat="1" ht="15.75" x14ac:dyDescent="0.25">
      <c r="A113" s="49">
        <v>106</v>
      </c>
      <c r="B113" s="36" t="s">
        <v>494</v>
      </c>
      <c r="C113" s="37" t="s">
        <v>112</v>
      </c>
      <c r="D113" s="43" t="s">
        <v>106</v>
      </c>
      <c r="E113" s="16">
        <f t="shared" si="3"/>
        <v>21000.26</v>
      </c>
      <c r="F113" s="21">
        <v>1.54</v>
      </c>
      <c r="G113" s="17">
        <v>0.87432600000000005</v>
      </c>
      <c r="H113" s="18">
        <v>1.4</v>
      </c>
      <c r="I113" s="19">
        <v>1</v>
      </c>
      <c r="J113" s="20">
        <f t="shared" si="4"/>
        <v>1.224056</v>
      </c>
      <c r="K113" s="21">
        <f t="shared" si="5"/>
        <v>39586.46</v>
      </c>
      <c r="L113" s="33">
        <f>K113-'[2]СПК_3 ур_3 под'!O110</f>
        <v>5655.1999999999971</v>
      </c>
    </row>
    <row r="114" spans="1:12" s="12" customFormat="1" ht="15.75" x14ac:dyDescent="0.25">
      <c r="A114" s="49">
        <v>107</v>
      </c>
      <c r="B114" s="36" t="s">
        <v>495</v>
      </c>
      <c r="C114" s="37" t="s">
        <v>113</v>
      </c>
      <c r="D114" s="43" t="s">
        <v>106</v>
      </c>
      <c r="E114" s="16">
        <f t="shared" si="3"/>
        <v>21000.26</v>
      </c>
      <c r="F114" s="21">
        <v>4.13</v>
      </c>
      <c r="G114" s="17">
        <v>0.87432600000000005</v>
      </c>
      <c r="H114" s="18">
        <v>1.4</v>
      </c>
      <c r="I114" s="19">
        <v>1</v>
      </c>
      <c r="J114" s="20">
        <f t="shared" si="4"/>
        <v>1.224056</v>
      </c>
      <c r="K114" s="21">
        <f t="shared" si="5"/>
        <v>106163.69</v>
      </c>
      <c r="L114" s="33">
        <f>K114-'[2]СПК_3 ур_3 под'!O111</f>
        <v>15166.229999999996</v>
      </c>
    </row>
    <row r="115" spans="1:12" s="12" customFormat="1" ht="15.75" x14ac:dyDescent="0.25">
      <c r="A115" s="49">
        <v>108</v>
      </c>
      <c r="B115" s="36" t="s">
        <v>496</v>
      </c>
      <c r="C115" s="37" t="s">
        <v>114</v>
      </c>
      <c r="D115" s="43" t="s">
        <v>106</v>
      </c>
      <c r="E115" s="16">
        <f t="shared" si="3"/>
        <v>21000.26</v>
      </c>
      <c r="F115" s="21">
        <v>5.82</v>
      </c>
      <c r="G115" s="17">
        <v>0.87432600000000005</v>
      </c>
      <c r="H115" s="18">
        <v>1.4</v>
      </c>
      <c r="I115" s="19">
        <v>1</v>
      </c>
      <c r="J115" s="20">
        <f t="shared" si="4"/>
        <v>1.224056</v>
      </c>
      <c r="K115" s="21">
        <f t="shared" si="5"/>
        <v>149605.98000000001</v>
      </c>
      <c r="L115" s="33">
        <f>K115-'[2]СПК_3 ур_3 под'!O112</f>
        <v>21372.270000000004</v>
      </c>
    </row>
    <row r="116" spans="1:12" s="12" customFormat="1" ht="15.75" x14ac:dyDescent="0.25">
      <c r="A116" s="49">
        <v>109</v>
      </c>
      <c r="B116" s="36" t="s">
        <v>497</v>
      </c>
      <c r="C116" s="37" t="s">
        <v>115</v>
      </c>
      <c r="D116" s="43" t="s">
        <v>106</v>
      </c>
      <c r="E116" s="16">
        <f t="shared" si="3"/>
        <v>21000.26</v>
      </c>
      <c r="F116" s="21">
        <v>1.41</v>
      </c>
      <c r="G116" s="17">
        <v>0.87432600000000005</v>
      </c>
      <c r="H116" s="18">
        <v>1.4</v>
      </c>
      <c r="I116" s="19">
        <v>1</v>
      </c>
      <c r="J116" s="20">
        <f t="shared" si="4"/>
        <v>1.224056</v>
      </c>
      <c r="K116" s="21">
        <f t="shared" si="5"/>
        <v>36244.75</v>
      </c>
      <c r="L116" s="33">
        <f>K116-'[2]СПК_3 ур_3 под'!O113</f>
        <v>5177.82</v>
      </c>
    </row>
    <row r="117" spans="1:12" s="12" customFormat="1" ht="15.75" x14ac:dyDescent="0.25">
      <c r="A117" s="49">
        <v>110</v>
      </c>
      <c r="B117" s="36" t="s">
        <v>498</v>
      </c>
      <c r="C117" s="37" t="s">
        <v>116</v>
      </c>
      <c r="D117" s="43" t="s">
        <v>106</v>
      </c>
      <c r="E117" s="16">
        <f t="shared" si="3"/>
        <v>21000.26</v>
      </c>
      <c r="F117" s="21">
        <v>2.19</v>
      </c>
      <c r="G117" s="17">
        <v>0.87432600000000005</v>
      </c>
      <c r="H117" s="18">
        <v>1.4</v>
      </c>
      <c r="I117" s="19">
        <v>1</v>
      </c>
      <c r="J117" s="20">
        <f t="shared" si="4"/>
        <v>1.224056</v>
      </c>
      <c r="K117" s="21">
        <f t="shared" si="5"/>
        <v>56295.03</v>
      </c>
      <c r="L117" s="33">
        <f>K117-'[2]СПК_3 ур_3 под'!O114</f>
        <v>8042.1399999999994</v>
      </c>
    </row>
    <row r="118" spans="1:12" s="12" customFormat="1" ht="15.75" x14ac:dyDescent="0.25">
      <c r="A118" s="49">
        <v>111</v>
      </c>
      <c r="B118" s="36" t="s">
        <v>499</v>
      </c>
      <c r="C118" s="37" t="s">
        <v>117</v>
      </c>
      <c r="D118" s="43" t="s">
        <v>106</v>
      </c>
      <c r="E118" s="16">
        <f t="shared" si="3"/>
        <v>21000.26</v>
      </c>
      <c r="F118" s="21">
        <v>2.42</v>
      </c>
      <c r="G118" s="17">
        <v>0.87432600000000005</v>
      </c>
      <c r="H118" s="18">
        <v>1.4</v>
      </c>
      <c r="I118" s="19">
        <v>1</v>
      </c>
      <c r="J118" s="20">
        <f t="shared" si="4"/>
        <v>1.224056</v>
      </c>
      <c r="K118" s="21">
        <f t="shared" si="5"/>
        <v>62207.3</v>
      </c>
      <c r="L118" s="33">
        <f>K118-'[2]СПК_3 ур_3 под'!O115</f>
        <v>8886.75</v>
      </c>
    </row>
    <row r="119" spans="1:12" s="12" customFormat="1" ht="15.75" x14ac:dyDescent="0.25">
      <c r="A119" s="49">
        <v>112</v>
      </c>
      <c r="B119" s="36" t="s">
        <v>500</v>
      </c>
      <c r="C119" s="37" t="s">
        <v>118</v>
      </c>
      <c r="D119" s="43" t="s">
        <v>106</v>
      </c>
      <c r="E119" s="16">
        <f t="shared" si="3"/>
        <v>21000.26</v>
      </c>
      <c r="F119" s="21">
        <v>1.02</v>
      </c>
      <c r="G119" s="17">
        <v>0.87432600000000005</v>
      </c>
      <c r="H119" s="18">
        <v>1.4</v>
      </c>
      <c r="I119" s="19">
        <v>1</v>
      </c>
      <c r="J119" s="20">
        <f t="shared" si="4"/>
        <v>1.224056</v>
      </c>
      <c r="K119" s="21">
        <f t="shared" si="5"/>
        <v>26219.599999999999</v>
      </c>
      <c r="L119" s="33">
        <f>K119-'[2]СПК_3 ур_3 под'!O116</f>
        <v>3745.6499999999978</v>
      </c>
    </row>
    <row r="120" spans="1:12" s="12" customFormat="1" ht="15.75" x14ac:dyDescent="0.25">
      <c r="A120" s="49">
        <v>113</v>
      </c>
      <c r="B120" s="36" t="s">
        <v>501</v>
      </c>
      <c r="C120" s="37" t="s">
        <v>120</v>
      </c>
      <c r="D120" s="43" t="s">
        <v>119</v>
      </c>
      <c r="E120" s="16">
        <f t="shared" si="3"/>
        <v>21000.26</v>
      </c>
      <c r="F120" s="21">
        <v>4.21</v>
      </c>
      <c r="G120" s="17">
        <v>1</v>
      </c>
      <c r="H120" s="18">
        <v>1.4</v>
      </c>
      <c r="I120" s="19">
        <v>1</v>
      </c>
      <c r="J120" s="20">
        <f t="shared" si="4"/>
        <v>1.4</v>
      </c>
      <c r="K120" s="21">
        <f t="shared" si="5"/>
        <v>123775.53</v>
      </c>
      <c r="L120" s="33">
        <f>K120-'[2]СПК_3 ур_3 под'!O117</f>
        <v>17682.22</v>
      </c>
    </row>
    <row r="121" spans="1:12" s="12" customFormat="1" ht="15.75" x14ac:dyDescent="0.25">
      <c r="A121" s="49">
        <v>114</v>
      </c>
      <c r="B121" s="36" t="s">
        <v>502</v>
      </c>
      <c r="C121" s="37" t="s">
        <v>121</v>
      </c>
      <c r="D121" s="43" t="s">
        <v>119</v>
      </c>
      <c r="E121" s="16">
        <f t="shared" si="3"/>
        <v>21000.26</v>
      </c>
      <c r="F121" s="21">
        <v>16.02</v>
      </c>
      <c r="G121" s="17">
        <v>1</v>
      </c>
      <c r="H121" s="18">
        <v>1.4</v>
      </c>
      <c r="I121" s="19">
        <v>1</v>
      </c>
      <c r="J121" s="20">
        <f t="shared" si="4"/>
        <v>1.4</v>
      </c>
      <c r="K121" s="21">
        <f t="shared" si="5"/>
        <v>470993.83</v>
      </c>
      <c r="L121" s="33">
        <f>K121-'[2]СПК_3 ур_3 под'!O118</f>
        <v>67284.830000000016</v>
      </c>
    </row>
    <row r="122" spans="1:12" s="12" customFormat="1" ht="30" x14ac:dyDescent="0.25">
      <c r="A122" s="49">
        <v>115</v>
      </c>
      <c r="B122" s="36" t="s">
        <v>503</v>
      </c>
      <c r="C122" s="37" t="s">
        <v>122</v>
      </c>
      <c r="D122" s="43" t="s">
        <v>119</v>
      </c>
      <c r="E122" s="16">
        <f t="shared" si="3"/>
        <v>21000.26</v>
      </c>
      <c r="F122" s="21">
        <v>7.4</v>
      </c>
      <c r="G122" s="17">
        <v>1</v>
      </c>
      <c r="H122" s="18">
        <v>1.4</v>
      </c>
      <c r="I122" s="19">
        <v>1</v>
      </c>
      <c r="J122" s="20">
        <f t="shared" si="4"/>
        <v>1.4</v>
      </c>
      <c r="K122" s="21">
        <f t="shared" si="5"/>
        <v>217562.69</v>
      </c>
      <c r="L122" s="33">
        <f>K122-'[2]СПК_3 ур_3 под'!O119</f>
        <v>31080.380000000005</v>
      </c>
    </row>
    <row r="123" spans="1:12" s="12" customFormat="1" ht="15.75" x14ac:dyDescent="0.25">
      <c r="A123" s="49">
        <v>116</v>
      </c>
      <c r="B123" s="36" t="s">
        <v>504</v>
      </c>
      <c r="C123" s="37" t="s">
        <v>123</v>
      </c>
      <c r="D123" s="43" t="s">
        <v>119</v>
      </c>
      <c r="E123" s="16">
        <f t="shared" si="3"/>
        <v>21000.26</v>
      </c>
      <c r="F123" s="21">
        <v>1.92</v>
      </c>
      <c r="G123" s="17">
        <v>0.87432600000000005</v>
      </c>
      <c r="H123" s="18">
        <v>1.4</v>
      </c>
      <c r="I123" s="19">
        <v>1</v>
      </c>
      <c r="J123" s="20">
        <f t="shared" si="4"/>
        <v>1.224056</v>
      </c>
      <c r="K123" s="21">
        <f t="shared" si="5"/>
        <v>49354.55</v>
      </c>
      <c r="L123" s="33">
        <f>K123-'[2]СПК_3 ур_3 под'!O120</f>
        <v>7050.6500000000015</v>
      </c>
    </row>
    <row r="124" spans="1:12" s="12" customFormat="1" ht="15.75" x14ac:dyDescent="0.25">
      <c r="A124" s="49">
        <v>117</v>
      </c>
      <c r="B124" s="36" t="s">
        <v>505</v>
      </c>
      <c r="C124" s="37" t="s">
        <v>124</v>
      </c>
      <c r="D124" s="43" t="s">
        <v>119</v>
      </c>
      <c r="E124" s="16">
        <f t="shared" si="3"/>
        <v>21000.26</v>
      </c>
      <c r="F124" s="21">
        <v>1.39</v>
      </c>
      <c r="G124" s="17">
        <v>0.87432600000000005</v>
      </c>
      <c r="H124" s="18">
        <v>1.4</v>
      </c>
      <c r="I124" s="19">
        <v>1</v>
      </c>
      <c r="J124" s="20">
        <f t="shared" si="4"/>
        <v>1.224056</v>
      </c>
      <c r="K124" s="21">
        <f t="shared" si="5"/>
        <v>35730.639999999999</v>
      </c>
      <c r="L124" s="33">
        <f>K124-'[2]СПК_3 ур_3 под'!O121</f>
        <v>5104.380000000001</v>
      </c>
    </row>
    <row r="125" spans="1:12" s="12" customFormat="1" ht="15.75" x14ac:dyDescent="0.25">
      <c r="A125" s="49">
        <v>118</v>
      </c>
      <c r="B125" s="36" t="s">
        <v>506</v>
      </c>
      <c r="C125" s="37" t="s">
        <v>125</v>
      </c>
      <c r="D125" s="43" t="s">
        <v>119</v>
      </c>
      <c r="E125" s="16">
        <f t="shared" si="3"/>
        <v>21000.26</v>
      </c>
      <c r="F125" s="21">
        <v>1.89</v>
      </c>
      <c r="G125" s="17">
        <v>0.87432600000000005</v>
      </c>
      <c r="H125" s="18">
        <v>1.4</v>
      </c>
      <c r="I125" s="19">
        <v>1</v>
      </c>
      <c r="J125" s="20">
        <f t="shared" si="4"/>
        <v>1.224056</v>
      </c>
      <c r="K125" s="21">
        <f t="shared" si="5"/>
        <v>48583.38</v>
      </c>
      <c r="L125" s="33">
        <f>K125-'[2]СПК_3 ур_3 под'!O122</f>
        <v>6940.4699999999939</v>
      </c>
    </row>
    <row r="126" spans="1:12" s="12" customFormat="1" ht="15.75" x14ac:dyDescent="0.25">
      <c r="A126" s="49">
        <v>119</v>
      </c>
      <c r="B126" s="36" t="s">
        <v>507</v>
      </c>
      <c r="C126" s="37" t="s">
        <v>126</v>
      </c>
      <c r="D126" s="43" t="s">
        <v>119</v>
      </c>
      <c r="E126" s="16">
        <f t="shared" si="3"/>
        <v>21000.26</v>
      </c>
      <c r="F126" s="21">
        <v>2.56</v>
      </c>
      <c r="G126" s="17">
        <v>0.87432600000000005</v>
      </c>
      <c r="H126" s="18">
        <v>1.4</v>
      </c>
      <c r="I126" s="19">
        <v>1</v>
      </c>
      <c r="J126" s="20">
        <f t="shared" si="4"/>
        <v>1.224056</v>
      </c>
      <c r="K126" s="21">
        <f t="shared" si="5"/>
        <v>65806.070000000007</v>
      </c>
      <c r="L126" s="33">
        <f>K126-'[2]СПК_3 ур_3 под'!O123</f>
        <v>9400.8600000000079</v>
      </c>
    </row>
    <row r="127" spans="1:12" s="12" customFormat="1" ht="30" x14ac:dyDescent="0.25">
      <c r="A127" s="49">
        <v>120</v>
      </c>
      <c r="B127" s="36" t="s">
        <v>508</v>
      </c>
      <c r="C127" s="37" t="s">
        <v>128</v>
      </c>
      <c r="D127" s="43" t="s">
        <v>127</v>
      </c>
      <c r="E127" s="16">
        <f t="shared" si="3"/>
        <v>21000.26</v>
      </c>
      <c r="F127" s="21">
        <v>1.66</v>
      </c>
      <c r="G127" s="17">
        <v>0.87432600000000005</v>
      </c>
      <c r="H127" s="18">
        <v>1.4</v>
      </c>
      <c r="I127" s="19">
        <v>1</v>
      </c>
      <c r="J127" s="20">
        <f t="shared" si="4"/>
        <v>1.224056</v>
      </c>
      <c r="K127" s="21">
        <f t="shared" si="5"/>
        <v>42671.12</v>
      </c>
      <c r="L127" s="33">
        <f>K127-'[2]СПК_3 ур_3 под'!O124</f>
        <v>6095.8700000000026</v>
      </c>
    </row>
    <row r="128" spans="1:12" s="12" customFormat="1" ht="30" x14ac:dyDescent="0.25">
      <c r="A128" s="49">
        <v>121</v>
      </c>
      <c r="B128" s="36" t="s">
        <v>509</v>
      </c>
      <c r="C128" s="37" t="s">
        <v>129</v>
      </c>
      <c r="D128" s="43" t="s">
        <v>127</v>
      </c>
      <c r="E128" s="16">
        <f t="shared" si="3"/>
        <v>21000.26</v>
      </c>
      <c r="F128" s="21">
        <v>1.82</v>
      </c>
      <c r="G128" s="17">
        <v>0.87432600000000005</v>
      </c>
      <c r="H128" s="18">
        <v>1.4</v>
      </c>
      <c r="I128" s="19">
        <v>1</v>
      </c>
      <c r="J128" s="20">
        <f t="shared" si="4"/>
        <v>1.224056</v>
      </c>
      <c r="K128" s="21">
        <f t="shared" si="5"/>
        <v>46784</v>
      </c>
      <c r="L128" s="33">
        <f>K128-'[2]СПК_3 ур_3 под'!O125</f>
        <v>6683.4199999999983</v>
      </c>
    </row>
    <row r="129" spans="1:12" s="12" customFormat="1" ht="30" x14ac:dyDescent="0.25">
      <c r="A129" s="49">
        <v>122</v>
      </c>
      <c r="B129" s="36" t="s">
        <v>510</v>
      </c>
      <c r="C129" s="37" t="s">
        <v>130</v>
      </c>
      <c r="D129" s="43" t="s">
        <v>127</v>
      </c>
      <c r="E129" s="16">
        <f t="shared" si="3"/>
        <v>21000.26</v>
      </c>
      <c r="F129" s="21">
        <v>1.71</v>
      </c>
      <c r="G129" s="17">
        <v>0.87432600000000005</v>
      </c>
      <c r="H129" s="18">
        <v>1.4</v>
      </c>
      <c r="I129" s="19">
        <v>1</v>
      </c>
      <c r="J129" s="20">
        <f t="shared" si="4"/>
        <v>1.224056</v>
      </c>
      <c r="K129" s="21">
        <f t="shared" si="5"/>
        <v>43956.4</v>
      </c>
      <c r="L129" s="33">
        <f>K129-'[2]СПК_3 ур_3 под'!O126</f>
        <v>6279.4800000000032</v>
      </c>
    </row>
    <row r="130" spans="1:12" s="12" customFormat="1" ht="30" x14ac:dyDescent="0.25">
      <c r="A130" s="49">
        <v>123</v>
      </c>
      <c r="B130" s="36" t="s">
        <v>511</v>
      </c>
      <c r="C130" s="37" t="s">
        <v>132</v>
      </c>
      <c r="D130" s="43" t="s">
        <v>131</v>
      </c>
      <c r="E130" s="16">
        <f t="shared" si="3"/>
        <v>21000.26</v>
      </c>
      <c r="F130" s="21">
        <v>1.98</v>
      </c>
      <c r="G130" s="17">
        <v>1</v>
      </c>
      <c r="H130" s="18">
        <v>1.4</v>
      </c>
      <c r="I130" s="19">
        <v>1</v>
      </c>
      <c r="J130" s="20">
        <f t="shared" si="4"/>
        <v>1.4</v>
      </c>
      <c r="K130" s="21">
        <f t="shared" si="5"/>
        <v>58212.72</v>
      </c>
      <c r="L130" s="33">
        <f>K130-'[2]СПК_3 ур_3 под'!O127</f>
        <v>8316.0999999999985</v>
      </c>
    </row>
    <row r="131" spans="1:12" s="12" customFormat="1" ht="30" x14ac:dyDescent="0.25">
      <c r="A131" s="49">
        <v>124</v>
      </c>
      <c r="B131" s="36" t="s">
        <v>512</v>
      </c>
      <c r="C131" s="37" t="s">
        <v>133</v>
      </c>
      <c r="D131" s="43" t="s">
        <v>131</v>
      </c>
      <c r="E131" s="16">
        <f t="shared" si="3"/>
        <v>21000.26</v>
      </c>
      <c r="F131" s="21">
        <v>3.66</v>
      </c>
      <c r="G131" s="17">
        <v>1</v>
      </c>
      <c r="H131" s="18">
        <v>1.4</v>
      </c>
      <c r="I131" s="19">
        <v>1</v>
      </c>
      <c r="J131" s="20">
        <f t="shared" si="4"/>
        <v>1.4</v>
      </c>
      <c r="K131" s="21">
        <f t="shared" si="5"/>
        <v>107605.33</v>
      </c>
      <c r="L131" s="33">
        <f>K131-'[2]СПК_3 ур_3 под'!O128</f>
        <v>15372.190000000002</v>
      </c>
    </row>
    <row r="132" spans="1:12" s="12" customFormat="1" ht="30" x14ac:dyDescent="0.25">
      <c r="A132" s="49">
        <v>125</v>
      </c>
      <c r="B132" s="36" t="s">
        <v>513</v>
      </c>
      <c r="C132" s="37" t="s">
        <v>134</v>
      </c>
      <c r="D132" s="43" t="s">
        <v>131</v>
      </c>
      <c r="E132" s="16">
        <f t="shared" si="3"/>
        <v>21000.26</v>
      </c>
      <c r="F132" s="21">
        <v>4.05</v>
      </c>
      <c r="G132" s="17">
        <v>1</v>
      </c>
      <c r="H132" s="18">
        <v>1.4</v>
      </c>
      <c r="I132" s="19">
        <v>1</v>
      </c>
      <c r="J132" s="20">
        <f t="shared" si="4"/>
        <v>1.4</v>
      </c>
      <c r="K132" s="21">
        <f t="shared" si="5"/>
        <v>119071.47</v>
      </c>
      <c r="L132" s="33">
        <f>K132-'[2]СПК_3 ур_3 под'!O129</f>
        <v>17010.210000000006</v>
      </c>
    </row>
    <row r="133" spans="1:12" s="12" customFormat="1" ht="30" x14ac:dyDescent="0.25">
      <c r="A133" s="49">
        <v>126</v>
      </c>
      <c r="B133" s="36" t="s">
        <v>514</v>
      </c>
      <c r="C133" s="37" t="s">
        <v>135</v>
      </c>
      <c r="D133" s="43" t="s">
        <v>131</v>
      </c>
      <c r="E133" s="16">
        <f t="shared" si="3"/>
        <v>21000.26</v>
      </c>
      <c r="F133" s="21">
        <v>2.4500000000000002</v>
      </c>
      <c r="G133" s="17">
        <v>1</v>
      </c>
      <c r="H133" s="18">
        <v>1.4</v>
      </c>
      <c r="I133" s="19">
        <v>1</v>
      </c>
      <c r="J133" s="20">
        <f t="shared" si="4"/>
        <v>1.4</v>
      </c>
      <c r="K133" s="21">
        <f t="shared" si="5"/>
        <v>72030.89</v>
      </c>
      <c r="L133" s="33">
        <f>K133-'[2]СПК_3 ур_3 под'!O130</f>
        <v>10290.129999999997</v>
      </c>
    </row>
    <row r="134" spans="1:12" s="12" customFormat="1" ht="30" x14ac:dyDescent="0.25">
      <c r="A134" s="49">
        <v>127</v>
      </c>
      <c r="B134" s="36" t="s">
        <v>515</v>
      </c>
      <c r="C134" s="37" t="s">
        <v>136</v>
      </c>
      <c r="D134" s="43" t="s">
        <v>131</v>
      </c>
      <c r="E134" s="16">
        <f t="shared" si="3"/>
        <v>21000.26</v>
      </c>
      <c r="F134" s="21">
        <v>4.24</v>
      </c>
      <c r="G134" s="17">
        <v>1</v>
      </c>
      <c r="H134" s="18">
        <v>1.4</v>
      </c>
      <c r="I134" s="19">
        <v>1</v>
      </c>
      <c r="J134" s="20">
        <f t="shared" si="4"/>
        <v>1.4</v>
      </c>
      <c r="K134" s="21">
        <f t="shared" si="5"/>
        <v>124657.54</v>
      </c>
      <c r="L134" s="33">
        <f>K134-'[2]СПК_3 ур_3 под'!O131</f>
        <v>17808.219999999987</v>
      </c>
    </row>
    <row r="135" spans="1:12" s="12" customFormat="1" ht="30" x14ac:dyDescent="0.25">
      <c r="A135" s="49">
        <v>128</v>
      </c>
      <c r="B135" s="36" t="s">
        <v>516</v>
      </c>
      <c r="C135" s="37" t="s">
        <v>137</v>
      </c>
      <c r="D135" s="43" t="s">
        <v>131</v>
      </c>
      <c r="E135" s="16">
        <f t="shared" si="3"/>
        <v>21000.26</v>
      </c>
      <c r="F135" s="21">
        <v>1.4</v>
      </c>
      <c r="G135" s="17">
        <v>1</v>
      </c>
      <c r="H135" s="18">
        <v>1.4</v>
      </c>
      <c r="I135" s="19">
        <v>1</v>
      </c>
      <c r="J135" s="20">
        <f t="shared" si="4"/>
        <v>1.4</v>
      </c>
      <c r="K135" s="21">
        <f t="shared" si="5"/>
        <v>41160.51</v>
      </c>
      <c r="L135" s="33">
        <f>K135-'[2]СПК_3 ур_3 под'!O132</f>
        <v>5880.07</v>
      </c>
    </row>
    <row r="136" spans="1:12" s="12" customFormat="1" ht="30" x14ac:dyDescent="0.25">
      <c r="A136" s="49">
        <v>129</v>
      </c>
      <c r="B136" s="36" t="s">
        <v>517</v>
      </c>
      <c r="C136" s="37" t="s">
        <v>138</v>
      </c>
      <c r="D136" s="43" t="s">
        <v>131</v>
      </c>
      <c r="E136" s="16">
        <f t="shared" si="3"/>
        <v>21000.26</v>
      </c>
      <c r="F136" s="21">
        <v>2.46</v>
      </c>
      <c r="G136" s="17">
        <v>1</v>
      </c>
      <c r="H136" s="18">
        <v>1.4</v>
      </c>
      <c r="I136" s="19">
        <v>1</v>
      </c>
      <c r="J136" s="20">
        <f t="shared" si="4"/>
        <v>1.4</v>
      </c>
      <c r="K136" s="21">
        <f t="shared" si="5"/>
        <v>72324.899999999994</v>
      </c>
      <c r="L136" s="33">
        <f>K136-'[2]СПК_3 ур_3 под'!O133</f>
        <v>10332.129999999997</v>
      </c>
    </row>
    <row r="137" spans="1:12" s="12" customFormat="1" ht="30" x14ac:dyDescent="0.25">
      <c r="A137" s="49">
        <v>130</v>
      </c>
      <c r="B137" s="36" t="s">
        <v>518</v>
      </c>
      <c r="C137" s="37" t="s">
        <v>139</v>
      </c>
      <c r="D137" s="43" t="s">
        <v>131</v>
      </c>
      <c r="E137" s="16">
        <f t="shared" ref="E137:E200" si="6">$E$7</f>
        <v>21000.26</v>
      </c>
      <c r="F137" s="21">
        <v>3.24</v>
      </c>
      <c r="G137" s="17">
        <v>1</v>
      </c>
      <c r="H137" s="18">
        <v>1.4</v>
      </c>
      <c r="I137" s="19">
        <v>1</v>
      </c>
      <c r="J137" s="20">
        <f t="shared" ref="J137:J200" si="7">ROUND(G137*H137*I137,6)</f>
        <v>1.4</v>
      </c>
      <c r="K137" s="21">
        <f t="shared" ref="K137:K200" si="8">ROUND(E137*F137*J137,2)</f>
        <v>95257.18</v>
      </c>
      <c r="L137" s="33">
        <f>K137-'[2]СПК_3 ур_3 под'!O134</f>
        <v>13608.169999999998</v>
      </c>
    </row>
    <row r="138" spans="1:12" s="12" customFormat="1" ht="15.75" x14ac:dyDescent="0.25">
      <c r="A138" s="49">
        <v>131</v>
      </c>
      <c r="B138" s="36" t="s">
        <v>519</v>
      </c>
      <c r="C138" s="37" t="s">
        <v>140</v>
      </c>
      <c r="D138" s="43" t="s">
        <v>131</v>
      </c>
      <c r="E138" s="16">
        <f t="shared" si="6"/>
        <v>21000.26</v>
      </c>
      <c r="F138" s="21">
        <v>1.0900000000000001</v>
      </c>
      <c r="G138" s="17">
        <v>1</v>
      </c>
      <c r="H138" s="18">
        <v>1.4</v>
      </c>
      <c r="I138" s="19">
        <v>1</v>
      </c>
      <c r="J138" s="20">
        <f t="shared" si="7"/>
        <v>1.4</v>
      </c>
      <c r="K138" s="21">
        <f t="shared" si="8"/>
        <v>32046.400000000001</v>
      </c>
      <c r="L138" s="33">
        <f>K138-'[2]СПК_3 ур_3 под'!O135</f>
        <v>4578.0600000000013</v>
      </c>
    </row>
    <row r="139" spans="1:12" s="12" customFormat="1" ht="15.75" x14ac:dyDescent="0.25">
      <c r="A139" s="49">
        <v>132</v>
      </c>
      <c r="B139" s="36" t="s">
        <v>520</v>
      </c>
      <c r="C139" s="37" t="s">
        <v>141</v>
      </c>
      <c r="D139" s="43" t="s">
        <v>131</v>
      </c>
      <c r="E139" s="16">
        <f t="shared" si="6"/>
        <v>21000.26</v>
      </c>
      <c r="F139" s="21">
        <v>1.36</v>
      </c>
      <c r="G139" s="17">
        <v>1</v>
      </c>
      <c r="H139" s="18">
        <v>1.4</v>
      </c>
      <c r="I139" s="19">
        <v>1</v>
      </c>
      <c r="J139" s="20">
        <f t="shared" si="7"/>
        <v>1.4</v>
      </c>
      <c r="K139" s="21">
        <f t="shared" si="8"/>
        <v>39984.5</v>
      </c>
      <c r="L139" s="33">
        <f>K139-'[2]СПК_3 ур_3 под'!O136</f>
        <v>5712.0800000000017</v>
      </c>
    </row>
    <row r="140" spans="1:12" s="12" customFormat="1" ht="15.75" x14ac:dyDescent="0.25">
      <c r="A140" s="49">
        <v>133</v>
      </c>
      <c r="B140" s="36" t="s">
        <v>521</v>
      </c>
      <c r="C140" s="37" t="s">
        <v>142</v>
      </c>
      <c r="D140" s="43" t="s">
        <v>131</v>
      </c>
      <c r="E140" s="16">
        <f t="shared" si="6"/>
        <v>21000.26</v>
      </c>
      <c r="F140" s="21">
        <v>1.41</v>
      </c>
      <c r="G140" s="17">
        <v>1</v>
      </c>
      <c r="H140" s="18">
        <v>1.4</v>
      </c>
      <c r="I140" s="19">
        <v>1</v>
      </c>
      <c r="J140" s="20">
        <f t="shared" si="7"/>
        <v>1.4</v>
      </c>
      <c r="K140" s="21">
        <f t="shared" si="8"/>
        <v>41454.51</v>
      </c>
      <c r="L140" s="33">
        <f>K140-'[2]СПК_3 ур_3 под'!O137</f>
        <v>5922.07</v>
      </c>
    </row>
    <row r="141" spans="1:12" s="12" customFormat="1" ht="30" x14ac:dyDescent="0.25">
      <c r="A141" s="49">
        <v>134</v>
      </c>
      <c r="B141" s="36" t="s">
        <v>522</v>
      </c>
      <c r="C141" s="37" t="s">
        <v>143</v>
      </c>
      <c r="D141" s="43" t="s">
        <v>131</v>
      </c>
      <c r="E141" s="16">
        <f t="shared" si="6"/>
        <v>21000.26</v>
      </c>
      <c r="F141" s="21">
        <v>1.88</v>
      </c>
      <c r="G141" s="17">
        <v>1</v>
      </c>
      <c r="H141" s="18">
        <v>1.4</v>
      </c>
      <c r="I141" s="19">
        <v>1</v>
      </c>
      <c r="J141" s="20">
        <f t="shared" si="7"/>
        <v>1.4</v>
      </c>
      <c r="K141" s="21">
        <f t="shared" si="8"/>
        <v>55272.68</v>
      </c>
      <c r="L141" s="33">
        <f>K141-'[2]СПК_3 ур_3 под'!O138</f>
        <v>7896.0900000000038</v>
      </c>
    </row>
    <row r="142" spans="1:12" s="12" customFormat="1" ht="30" x14ac:dyDescent="0.25">
      <c r="A142" s="49">
        <v>135</v>
      </c>
      <c r="B142" s="36" t="s">
        <v>523</v>
      </c>
      <c r="C142" s="37" t="s">
        <v>144</v>
      </c>
      <c r="D142" s="43" t="s">
        <v>131</v>
      </c>
      <c r="E142" s="16">
        <f t="shared" si="6"/>
        <v>21000.26</v>
      </c>
      <c r="F142" s="21">
        <v>1.92</v>
      </c>
      <c r="G142" s="17">
        <v>1</v>
      </c>
      <c r="H142" s="18">
        <v>1.4</v>
      </c>
      <c r="I142" s="19">
        <v>1</v>
      </c>
      <c r="J142" s="20">
        <f t="shared" si="7"/>
        <v>1.4</v>
      </c>
      <c r="K142" s="21">
        <f t="shared" si="8"/>
        <v>56448.7</v>
      </c>
      <c r="L142" s="33">
        <f>K142-'[2]СПК_3 ур_3 под'!O139</f>
        <v>8064.0999999999985</v>
      </c>
    </row>
    <row r="143" spans="1:12" s="12" customFormat="1" ht="30" x14ac:dyDescent="0.25">
      <c r="A143" s="49">
        <v>136</v>
      </c>
      <c r="B143" s="36" t="s">
        <v>524</v>
      </c>
      <c r="C143" s="37" t="s">
        <v>145</v>
      </c>
      <c r="D143" s="43" t="s">
        <v>131</v>
      </c>
      <c r="E143" s="16">
        <f t="shared" si="6"/>
        <v>21000.26</v>
      </c>
      <c r="F143" s="21">
        <v>2.29</v>
      </c>
      <c r="G143" s="17">
        <v>1</v>
      </c>
      <c r="H143" s="18">
        <v>1.4</v>
      </c>
      <c r="I143" s="19">
        <v>1</v>
      </c>
      <c r="J143" s="20">
        <f t="shared" si="7"/>
        <v>1.4</v>
      </c>
      <c r="K143" s="21">
        <f t="shared" si="8"/>
        <v>67326.83</v>
      </c>
      <c r="L143" s="33">
        <f>K143-'[2]СПК_3 ур_3 под'!O140</f>
        <v>9618.1200000000026</v>
      </c>
    </row>
    <row r="144" spans="1:12" s="12" customFormat="1" ht="30" x14ac:dyDescent="0.25">
      <c r="A144" s="49">
        <v>137</v>
      </c>
      <c r="B144" s="36" t="s">
        <v>525</v>
      </c>
      <c r="C144" s="37" t="s">
        <v>146</v>
      </c>
      <c r="D144" s="43" t="s">
        <v>131</v>
      </c>
      <c r="E144" s="16">
        <f t="shared" si="6"/>
        <v>21000.26</v>
      </c>
      <c r="F144" s="21">
        <v>3.12</v>
      </c>
      <c r="G144" s="17">
        <v>1</v>
      </c>
      <c r="H144" s="18">
        <v>1.4</v>
      </c>
      <c r="I144" s="19">
        <v>1</v>
      </c>
      <c r="J144" s="20">
        <f t="shared" si="7"/>
        <v>1.4</v>
      </c>
      <c r="K144" s="21">
        <f t="shared" si="8"/>
        <v>91729.14</v>
      </c>
      <c r="L144" s="33">
        <f>K144-'[2]СПК_3 ур_3 под'!O141</f>
        <v>13104.169999999998</v>
      </c>
    </row>
    <row r="145" spans="1:12" s="12" customFormat="1" ht="30" x14ac:dyDescent="0.25">
      <c r="A145" s="49">
        <v>138</v>
      </c>
      <c r="B145" s="36" t="s">
        <v>526</v>
      </c>
      <c r="C145" s="37" t="s">
        <v>147</v>
      </c>
      <c r="D145" s="43" t="s">
        <v>131</v>
      </c>
      <c r="E145" s="16">
        <f t="shared" si="6"/>
        <v>21000.26</v>
      </c>
      <c r="F145" s="21">
        <v>1.96</v>
      </c>
      <c r="G145" s="17">
        <v>1</v>
      </c>
      <c r="H145" s="18">
        <v>1.4</v>
      </c>
      <c r="I145" s="19">
        <v>1</v>
      </c>
      <c r="J145" s="20">
        <f t="shared" si="7"/>
        <v>1.4</v>
      </c>
      <c r="K145" s="21">
        <f t="shared" si="8"/>
        <v>57624.71</v>
      </c>
      <c r="L145" s="33">
        <f>K145-'[2]СПК_3 ур_3 под'!O142</f>
        <v>8232.0999999999985</v>
      </c>
    </row>
    <row r="146" spans="1:12" s="12" customFormat="1" ht="30" x14ac:dyDescent="0.25">
      <c r="A146" s="49">
        <v>139</v>
      </c>
      <c r="B146" s="36" t="s">
        <v>527</v>
      </c>
      <c r="C146" s="37" t="s">
        <v>148</v>
      </c>
      <c r="D146" s="43" t="s">
        <v>131</v>
      </c>
      <c r="E146" s="16">
        <f t="shared" si="6"/>
        <v>21000.26</v>
      </c>
      <c r="F146" s="21">
        <v>2.17</v>
      </c>
      <c r="G146" s="17">
        <v>1</v>
      </c>
      <c r="H146" s="18">
        <v>1.4</v>
      </c>
      <c r="I146" s="19">
        <v>1</v>
      </c>
      <c r="J146" s="20">
        <f t="shared" si="7"/>
        <v>1.4</v>
      </c>
      <c r="K146" s="21">
        <f t="shared" si="8"/>
        <v>63798.79</v>
      </c>
      <c r="L146" s="33">
        <f>K146-'[2]СПК_3 ур_3 под'!O143</f>
        <v>9114.11</v>
      </c>
    </row>
    <row r="147" spans="1:12" s="12" customFormat="1" ht="30" x14ac:dyDescent="0.25">
      <c r="A147" s="49">
        <v>140</v>
      </c>
      <c r="B147" s="36" t="s">
        <v>528</v>
      </c>
      <c r="C147" s="37" t="s">
        <v>149</v>
      </c>
      <c r="D147" s="43" t="s">
        <v>131</v>
      </c>
      <c r="E147" s="16">
        <f t="shared" si="6"/>
        <v>21000.26</v>
      </c>
      <c r="F147" s="21">
        <v>2.02</v>
      </c>
      <c r="G147" s="17">
        <v>1</v>
      </c>
      <c r="H147" s="18">
        <v>1.4</v>
      </c>
      <c r="I147" s="19">
        <v>1</v>
      </c>
      <c r="J147" s="20">
        <f t="shared" si="7"/>
        <v>1.4</v>
      </c>
      <c r="K147" s="21">
        <f t="shared" si="8"/>
        <v>59388.74</v>
      </c>
      <c r="L147" s="33">
        <f>K147-'[2]СПК_3 ур_3 под'!O144</f>
        <v>8484.11</v>
      </c>
    </row>
    <row r="148" spans="1:12" s="12" customFormat="1" ht="30" x14ac:dyDescent="0.25">
      <c r="A148" s="49">
        <v>141</v>
      </c>
      <c r="B148" s="36" t="s">
        <v>529</v>
      </c>
      <c r="C148" s="37" t="s">
        <v>150</v>
      </c>
      <c r="D148" s="43" t="s">
        <v>131</v>
      </c>
      <c r="E148" s="16">
        <f t="shared" si="6"/>
        <v>21000.26</v>
      </c>
      <c r="F148" s="21">
        <v>2.57</v>
      </c>
      <c r="G148" s="17">
        <v>1</v>
      </c>
      <c r="H148" s="18">
        <v>1.4</v>
      </c>
      <c r="I148" s="19">
        <v>1</v>
      </c>
      <c r="J148" s="20">
        <f t="shared" si="7"/>
        <v>1.4</v>
      </c>
      <c r="K148" s="21">
        <f t="shared" si="8"/>
        <v>75558.94</v>
      </c>
      <c r="L148" s="33">
        <f>K148-'[2]СПК_3 ур_3 под'!O145</f>
        <v>10794.14</v>
      </c>
    </row>
    <row r="149" spans="1:12" s="12" customFormat="1" ht="30" x14ac:dyDescent="0.25">
      <c r="A149" s="49">
        <v>142</v>
      </c>
      <c r="B149" s="36" t="s">
        <v>530</v>
      </c>
      <c r="C149" s="37" t="s">
        <v>151</v>
      </c>
      <c r="D149" s="43" t="s">
        <v>131</v>
      </c>
      <c r="E149" s="16">
        <f t="shared" si="6"/>
        <v>21000.26</v>
      </c>
      <c r="F149" s="21">
        <v>3.14</v>
      </c>
      <c r="G149" s="17">
        <v>1</v>
      </c>
      <c r="H149" s="18">
        <v>1.4</v>
      </c>
      <c r="I149" s="19">
        <v>1</v>
      </c>
      <c r="J149" s="20">
        <f t="shared" si="7"/>
        <v>1.4</v>
      </c>
      <c r="K149" s="21">
        <f t="shared" si="8"/>
        <v>92317.14</v>
      </c>
      <c r="L149" s="33">
        <f>K149-'[2]СПК_3 ур_3 под'!O146</f>
        <v>13188.160000000003</v>
      </c>
    </row>
    <row r="150" spans="1:12" s="12" customFormat="1" ht="15.75" x14ac:dyDescent="0.25">
      <c r="A150" s="49">
        <v>143</v>
      </c>
      <c r="B150" s="36" t="s">
        <v>531</v>
      </c>
      <c r="C150" s="37" t="s">
        <v>152</v>
      </c>
      <c r="D150" s="43" t="s">
        <v>131</v>
      </c>
      <c r="E150" s="16">
        <f t="shared" si="6"/>
        <v>21000.26</v>
      </c>
      <c r="F150" s="21">
        <v>2.48</v>
      </c>
      <c r="G150" s="17">
        <v>1</v>
      </c>
      <c r="H150" s="18">
        <v>1.4</v>
      </c>
      <c r="I150" s="19">
        <v>1</v>
      </c>
      <c r="J150" s="20">
        <f t="shared" si="7"/>
        <v>1.4</v>
      </c>
      <c r="K150" s="21">
        <f t="shared" si="8"/>
        <v>72912.899999999994</v>
      </c>
      <c r="L150" s="33">
        <f>K150-'[2]СПК_3 ур_3 под'!O147</f>
        <v>10416.129999999997</v>
      </c>
    </row>
    <row r="151" spans="1:12" s="12" customFormat="1" ht="30" x14ac:dyDescent="0.25">
      <c r="A151" s="49">
        <v>144</v>
      </c>
      <c r="B151" s="36" t="s">
        <v>532</v>
      </c>
      <c r="C151" s="37" t="s">
        <v>154</v>
      </c>
      <c r="D151" s="43" t="s">
        <v>131</v>
      </c>
      <c r="E151" s="16">
        <f t="shared" si="6"/>
        <v>21000.26</v>
      </c>
      <c r="F151" s="21">
        <v>1.91</v>
      </c>
      <c r="G151" s="17">
        <v>1</v>
      </c>
      <c r="H151" s="18">
        <v>1.4</v>
      </c>
      <c r="I151" s="19">
        <v>1</v>
      </c>
      <c r="J151" s="20">
        <f t="shared" si="7"/>
        <v>1.4</v>
      </c>
      <c r="K151" s="21">
        <f t="shared" si="8"/>
        <v>56154.7</v>
      </c>
      <c r="L151" s="33">
        <f>K151-'[2]СПК_3 ур_3 под'!O148</f>
        <v>8022.0999999999985</v>
      </c>
    </row>
    <row r="152" spans="1:12" s="12" customFormat="1" ht="30" x14ac:dyDescent="0.25">
      <c r="A152" s="49">
        <v>145</v>
      </c>
      <c r="B152" s="36" t="s">
        <v>533</v>
      </c>
      <c r="C152" s="37" t="s">
        <v>155</v>
      </c>
      <c r="D152" s="43" t="s">
        <v>131</v>
      </c>
      <c r="E152" s="16">
        <f t="shared" si="6"/>
        <v>21000.26</v>
      </c>
      <c r="F152" s="21">
        <v>2.88</v>
      </c>
      <c r="G152" s="17">
        <v>1</v>
      </c>
      <c r="H152" s="18">
        <v>1.4</v>
      </c>
      <c r="I152" s="19">
        <v>1</v>
      </c>
      <c r="J152" s="20">
        <f t="shared" si="7"/>
        <v>1.4</v>
      </c>
      <c r="K152" s="21">
        <f t="shared" si="8"/>
        <v>84673.05</v>
      </c>
      <c r="L152" s="33">
        <f>K152-'[2]СПК_3 ур_3 под'!O149</f>
        <v>12096.150000000009</v>
      </c>
    </row>
    <row r="153" spans="1:12" s="12" customFormat="1" ht="30" x14ac:dyDescent="0.25">
      <c r="A153" s="49">
        <v>146</v>
      </c>
      <c r="B153" s="36" t="s">
        <v>534</v>
      </c>
      <c r="C153" s="37" t="s">
        <v>156</v>
      </c>
      <c r="D153" s="43" t="s">
        <v>131</v>
      </c>
      <c r="E153" s="16">
        <f t="shared" si="6"/>
        <v>21000.26</v>
      </c>
      <c r="F153" s="21">
        <v>4.25</v>
      </c>
      <c r="G153" s="17">
        <v>1</v>
      </c>
      <c r="H153" s="18">
        <v>1.4</v>
      </c>
      <c r="I153" s="19">
        <v>1</v>
      </c>
      <c r="J153" s="20">
        <f t="shared" si="7"/>
        <v>1.4</v>
      </c>
      <c r="K153" s="21">
        <f t="shared" si="8"/>
        <v>124951.55</v>
      </c>
      <c r="L153" s="33">
        <f>K153-'[2]СПК_3 ур_3 под'!O150</f>
        <v>17850.22</v>
      </c>
    </row>
    <row r="154" spans="1:12" s="12" customFormat="1" ht="30" x14ac:dyDescent="0.25">
      <c r="A154" s="49">
        <v>147</v>
      </c>
      <c r="B154" s="36" t="s">
        <v>535</v>
      </c>
      <c r="C154" s="37" t="s">
        <v>157</v>
      </c>
      <c r="D154" s="43" t="s">
        <v>131</v>
      </c>
      <c r="E154" s="16">
        <f t="shared" si="6"/>
        <v>21000.26</v>
      </c>
      <c r="F154" s="21">
        <v>2.56</v>
      </c>
      <c r="G154" s="17">
        <v>1</v>
      </c>
      <c r="H154" s="18">
        <v>1.4</v>
      </c>
      <c r="I154" s="19">
        <v>1</v>
      </c>
      <c r="J154" s="20">
        <f t="shared" si="7"/>
        <v>1.4</v>
      </c>
      <c r="K154" s="21">
        <f t="shared" si="8"/>
        <v>75264.929999999993</v>
      </c>
      <c r="L154" s="33">
        <f>K154-'[2]СПК_3 ур_3 под'!O151</f>
        <v>10752.12999999999</v>
      </c>
    </row>
    <row r="155" spans="1:12" s="12" customFormat="1" ht="30" x14ac:dyDescent="0.25">
      <c r="A155" s="49">
        <v>148</v>
      </c>
      <c r="B155" s="36" t="s">
        <v>536</v>
      </c>
      <c r="C155" s="37" t="s">
        <v>158</v>
      </c>
      <c r="D155" s="43" t="s">
        <v>131</v>
      </c>
      <c r="E155" s="16">
        <f t="shared" si="6"/>
        <v>21000.26</v>
      </c>
      <c r="F155" s="21">
        <v>3.6</v>
      </c>
      <c r="G155" s="17">
        <v>1</v>
      </c>
      <c r="H155" s="18">
        <v>1.4</v>
      </c>
      <c r="I155" s="19">
        <v>1</v>
      </c>
      <c r="J155" s="20">
        <f t="shared" si="7"/>
        <v>1.4</v>
      </c>
      <c r="K155" s="21">
        <f t="shared" si="8"/>
        <v>105841.31</v>
      </c>
      <c r="L155" s="33">
        <f>K155-'[2]СПК_3 ур_3 под'!O152</f>
        <v>15120.190000000002</v>
      </c>
    </row>
    <row r="156" spans="1:12" s="12" customFormat="1" ht="30" x14ac:dyDescent="0.25">
      <c r="A156" s="49">
        <v>149</v>
      </c>
      <c r="B156" s="36" t="s">
        <v>537</v>
      </c>
      <c r="C156" s="37" t="s">
        <v>349</v>
      </c>
      <c r="D156" s="43" t="s">
        <v>131</v>
      </c>
      <c r="E156" s="16">
        <f t="shared" si="6"/>
        <v>21000.26</v>
      </c>
      <c r="F156" s="21">
        <v>0.56999999999999995</v>
      </c>
      <c r="G156" s="17">
        <v>1</v>
      </c>
      <c r="H156" s="18">
        <v>1.4</v>
      </c>
      <c r="I156" s="19">
        <v>1</v>
      </c>
      <c r="J156" s="20">
        <f t="shared" si="7"/>
        <v>1.4</v>
      </c>
      <c r="K156" s="21">
        <f t="shared" si="8"/>
        <v>16758.21</v>
      </c>
      <c r="L156" s="33">
        <f>K156-'[2]СПК_3 ур_3 под'!O153</f>
        <v>2394.0299999999988</v>
      </c>
    </row>
    <row r="157" spans="1:12" s="12" customFormat="1" ht="30" x14ac:dyDescent="0.25">
      <c r="A157" s="49">
        <v>150</v>
      </c>
      <c r="B157" s="36" t="s">
        <v>538</v>
      </c>
      <c r="C157" s="37" t="s">
        <v>350</v>
      </c>
      <c r="D157" s="43" t="s">
        <v>131</v>
      </c>
      <c r="E157" s="16">
        <f t="shared" si="6"/>
        <v>21000.26</v>
      </c>
      <c r="F157" s="21">
        <v>1</v>
      </c>
      <c r="G157" s="17">
        <v>1</v>
      </c>
      <c r="H157" s="18">
        <v>1.4</v>
      </c>
      <c r="I157" s="19">
        <v>1</v>
      </c>
      <c r="J157" s="20">
        <f t="shared" si="7"/>
        <v>1.4</v>
      </c>
      <c r="K157" s="21">
        <f t="shared" si="8"/>
        <v>29400.36</v>
      </c>
      <c r="L157" s="33">
        <f>K157-'[2]СПК_3 ур_3 под'!O154</f>
        <v>4200.0499999999993</v>
      </c>
    </row>
    <row r="158" spans="1:12" s="12" customFormat="1" ht="30" x14ac:dyDescent="0.25">
      <c r="A158" s="49">
        <v>151</v>
      </c>
      <c r="B158" s="36" t="s">
        <v>539</v>
      </c>
      <c r="C158" s="37" t="s">
        <v>351</v>
      </c>
      <c r="D158" s="43" t="s">
        <v>131</v>
      </c>
      <c r="E158" s="16">
        <f t="shared" si="6"/>
        <v>21000.26</v>
      </c>
      <c r="F158" s="21">
        <v>1.67</v>
      </c>
      <c r="G158" s="17">
        <v>1</v>
      </c>
      <c r="H158" s="18">
        <v>1.4</v>
      </c>
      <c r="I158" s="19">
        <v>1</v>
      </c>
      <c r="J158" s="20">
        <f t="shared" si="7"/>
        <v>1.4</v>
      </c>
      <c r="K158" s="21">
        <f t="shared" si="8"/>
        <v>49098.61</v>
      </c>
      <c r="L158" s="33">
        <f>K158-'[2]СПК_3 ур_3 под'!O155</f>
        <v>7014.0900000000038</v>
      </c>
    </row>
    <row r="159" spans="1:12" s="12" customFormat="1" ht="30" x14ac:dyDescent="0.25">
      <c r="A159" s="49">
        <v>152</v>
      </c>
      <c r="B159" s="36" t="s">
        <v>540</v>
      </c>
      <c r="C159" s="37" t="s">
        <v>352</v>
      </c>
      <c r="D159" s="43" t="s">
        <v>131</v>
      </c>
      <c r="E159" s="16">
        <f t="shared" si="6"/>
        <v>21000.26</v>
      </c>
      <c r="F159" s="21">
        <v>2.1800000000000002</v>
      </c>
      <c r="G159" s="17">
        <v>1</v>
      </c>
      <c r="H159" s="18">
        <v>1.4</v>
      </c>
      <c r="I159" s="19">
        <v>1</v>
      </c>
      <c r="J159" s="20">
        <f t="shared" si="7"/>
        <v>1.4</v>
      </c>
      <c r="K159" s="21">
        <f t="shared" si="8"/>
        <v>64092.79</v>
      </c>
      <c r="L159" s="33">
        <f>K159-'[2]СПК_3 ур_3 под'!O156</f>
        <v>9156.11</v>
      </c>
    </row>
    <row r="160" spans="1:12" s="12" customFormat="1" ht="30" x14ac:dyDescent="0.25">
      <c r="A160" s="49">
        <v>153</v>
      </c>
      <c r="B160" s="36" t="s">
        <v>541</v>
      </c>
      <c r="C160" s="37" t="s">
        <v>353</v>
      </c>
      <c r="D160" s="43" t="s">
        <v>131</v>
      </c>
      <c r="E160" s="16">
        <f t="shared" si="6"/>
        <v>21000.26</v>
      </c>
      <c r="F160" s="21">
        <v>2.69</v>
      </c>
      <c r="G160" s="17">
        <v>1</v>
      </c>
      <c r="H160" s="18">
        <v>1.4</v>
      </c>
      <c r="I160" s="19">
        <v>1</v>
      </c>
      <c r="J160" s="20">
        <f t="shared" si="7"/>
        <v>1.4</v>
      </c>
      <c r="K160" s="21">
        <f t="shared" si="8"/>
        <v>79086.98</v>
      </c>
      <c r="L160" s="33">
        <f>K160-'[2]СПК_3 ур_3 под'!O157</f>
        <v>11298.14</v>
      </c>
    </row>
    <row r="161" spans="1:12" s="12" customFormat="1" ht="30" x14ac:dyDescent="0.25">
      <c r="A161" s="49">
        <v>154</v>
      </c>
      <c r="B161" s="36" t="s">
        <v>542</v>
      </c>
      <c r="C161" s="37" t="s">
        <v>354</v>
      </c>
      <c r="D161" s="43" t="s">
        <v>131</v>
      </c>
      <c r="E161" s="16">
        <f t="shared" si="6"/>
        <v>21000.26</v>
      </c>
      <c r="F161" s="21">
        <v>3.44</v>
      </c>
      <c r="G161" s="17">
        <v>1</v>
      </c>
      <c r="H161" s="18">
        <v>1.4</v>
      </c>
      <c r="I161" s="19">
        <v>1</v>
      </c>
      <c r="J161" s="20">
        <f t="shared" si="7"/>
        <v>1.4</v>
      </c>
      <c r="K161" s="21">
        <f t="shared" si="8"/>
        <v>101137.25</v>
      </c>
      <c r="L161" s="33">
        <f>K161-'[2]СПК_3 ур_3 под'!O158</f>
        <v>14448.179999999993</v>
      </c>
    </row>
    <row r="162" spans="1:12" s="12" customFormat="1" ht="30" x14ac:dyDescent="0.25">
      <c r="A162" s="49">
        <v>155</v>
      </c>
      <c r="B162" s="36" t="s">
        <v>543</v>
      </c>
      <c r="C162" s="37" t="s">
        <v>355</v>
      </c>
      <c r="D162" s="43" t="s">
        <v>131</v>
      </c>
      <c r="E162" s="16">
        <f t="shared" si="6"/>
        <v>21000.26</v>
      </c>
      <c r="F162" s="21">
        <v>4.42</v>
      </c>
      <c r="G162" s="17">
        <v>1</v>
      </c>
      <c r="H162" s="18">
        <v>1.4</v>
      </c>
      <c r="I162" s="19">
        <v>1</v>
      </c>
      <c r="J162" s="20">
        <f t="shared" si="7"/>
        <v>1.4</v>
      </c>
      <c r="K162" s="21">
        <f t="shared" si="8"/>
        <v>129949.61</v>
      </c>
      <c r="L162" s="33">
        <f>K162-'[2]СПК_3 ур_3 под'!O159</f>
        <v>18564.229999999996</v>
      </c>
    </row>
    <row r="163" spans="1:12" s="12" customFormat="1" ht="30" x14ac:dyDescent="0.25">
      <c r="A163" s="49">
        <v>156</v>
      </c>
      <c r="B163" s="36" t="s">
        <v>544</v>
      </c>
      <c r="C163" s="37" t="s">
        <v>356</v>
      </c>
      <c r="D163" s="43" t="s">
        <v>131</v>
      </c>
      <c r="E163" s="16">
        <f t="shared" si="6"/>
        <v>21000.26</v>
      </c>
      <c r="F163" s="21">
        <v>5.39</v>
      </c>
      <c r="G163" s="17">
        <v>1</v>
      </c>
      <c r="H163" s="18">
        <v>1.4</v>
      </c>
      <c r="I163" s="19">
        <v>1</v>
      </c>
      <c r="J163" s="20">
        <f t="shared" si="7"/>
        <v>1.4</v>
      </c>
      <c r="K163" s="21">
        <f t="shared" si="8"/>
        <v>158467.96</v>
      </c>
      <c r="L163" s="33">
        <f>K163-'[2]СПК_3 ур_3 под'!O160</f>
        <v>22638.28</v>
      </c>
    </row>
    <row r="164" spans="1:12" s="12" customFormat="1" ht="30" x14ac:dyDescent="0.25">
      <c r="A164" s="49">
        <v>157</v>
      </c>
      <c r="B164" s="36" t="s">
        <v>545</v>
      </c>
      <c r="C164" s="37" t="s">
        <v>357</v>
      </c>
      <c r="D164" s="43" t="s">
        <v>131</v>
      </c>
      <c r="E164" s="16">
        <f t="shared" si="6"/>
        <v>21000.26</v>
      </c>
      <c r="F164" s="21">
        <v>8.65</v>
      </c>
      <c r="G164" s="17">
        <v>1</v>
      </c>
      <c r="H164" s="18">
        <v>1.4</v>
      </c>
      <c r="I164" s="19">
        <v>1</v>
      </c>
      <c r="J164" s="20">
        <f t="shared" si="7"/>
        <v>1.4</v>
      </c>
      <c r="K164" s="21">
        <f t="shared" si="8"/>
        <v>254313.15</v>
      </c>
      <c r="L164" s="33">
        <f>K164-'[2]СПК_3 ур_3 под'!O161</f>
        <v>36330.449999999983</v>
      </c>
    </row>
    <row r="165" spans="1:12" s="12" customFormat="1" ht="30" x14ac:dyDescent="0.25">
      <c r="A165" s="49">
        <v>158</v>
      </c>
      <c r="B165" s="36" t="s">
        <v>546</v>
      </c>
      <c r="C165" s="37" t="s">
        <v>358</v>
      </c>
      <c r="D165" s="43" t="s">
        <v>131</v>
      </c>
      <c r="E165" s="16">
        <f t="shared" si="6"/>
        <v>21000.26</v>
      </c>
      <c r="F165" s="21">
        <v>14.64</v>
      </c>
      <c r="G165" s="17">
        <v>1</v>
      </c>
      <c r="H165" s="18">
        <v>1.4</v>
      </c>
      <c r="I165" s="19">
        <v>1</v>
      </c>
      <c r="J165" s="20">
        <f t="shared" si="7"/>
        <v>1.4</v>
      </c>
      <c r="K165" s="21">
        <f t="shared" si="8"/>
        <v>430421.33</v>
      </c>
      <c r="L165" s="33">
        <f>K165-'[2]СПК_3 ур_3 под'!O162</f>
        <v>61488.760000000009</v>
      </c>
    </row>
    <row r="166" spans="1:12" s="12" customFormat="1" ht="45" x14ac:dyDescent="0.25">
      <c r="A166" s="49">
        <v>159</v>
      </c>
      <c r="B166" s="36" t="s">
        <v>547</v>
      </c>
      <c r="C166" s="37" t="s">
        <v>361</v>
      </c>
      <c r="D166" s="43" t="s">
        <v>131</v>
      </c>
      <c r="E166" s="16">
        <f t="shared" si="6"/>
        <v>21000.26</v>
      </c>
      <c r="F166" s="21">
        <v>3.02</v>
      </c>
      <c r="G166" s="17">
        <v>1</v>
      </c>
      <c r="H166" s="18">
        <v>1.4</v>
      </c>
      <c r="I166" s="19">
        <v>1</v>
      </c>
      <c r="J166" s="20">
        <f t="shared" si="7"/>
        <v>1.4</v>
      </c>
      <c r="K166" s="21">
        <f t="shared" si="8"/>
        <v>88789.1</v>
      </c>
      <c r="L166" s="33">
        <f>K166-'[2]СПК_3 ур_3 под'!O163</f>
        <v>12684.160000000003</v>
      </c>
    </row>
    <row r="167" spans="1:12" s="12" customFormat="1" ht="45" x14ac:dyDescent="0.25">
      <c r="A167" s="49">
        <v>160</v>
      </c>
      <c r="B167" s="36" t="s">
        <v>548</v>
      </c>
      <c r="C167" s="37" t="s">
        <v>362</v>
      </c>
      <c r="D167" s="43" t="s">
        <v>131</v>
      </c>
      <c r="E167" s="16">
        <f t="shared" si="6"/>
        <v>21000.26</v>
      </c>
      <c r="F167" s="21">
        <v>1.42</v>
      </c>
      <c r="G167" s="17">
        <v>1</v>
      </c>
      <c r="H167" s="18">
        <v>1.4</v>
      </c>
      <c r="I167" s="19">
        <v>1</v>
      </c>
      <c r="J167" s="20">
        <f t="shared" si="7"/>
        <v>1.4</v>
      </c>
      <c r="K167" s="21">
        <f t="shared" si="8"/>
        <v>41748.519999999997</v>
      </c>
      <c r="L167" s="33">
        <f>K167-'[2]СПК_3 ур_3 под'!O164</f>
        <v>5964.0799999999945</v>
      </c>
    </row>
    <row r="168" spans="1:12" s="12" customFormat="1" ht="15.75" x14ac:dyDescent="0.25">
      <c r="A168" s="49">
        <v>161</v>
      </c>
      <c r="B168" s="36" t="s">
        <v>549</v>
      </c>
      <c r="C168" s="37" t="s">
        <v>161</v>
      </c>
      <c r="D168" s="43" t="s">
        <v>131</v>
      </c>
      <c r="E168" s="16">
        <f t="shared" si="6"/>
        <v>21000.26</v>
      </c>
      <c r="F168" s="21">
        <v>1.04</v>
      </c>
      <c r="G168" s="17">
        <v>1</v>
      </c>
      <c r="H168" s="18">
        <v>1.4</v>
      </c>
      <c r="I168" s="19">
        <v>1</v>
      </c>
      <c r="J168" s="20">
        <f t="shared" si="7"/>
        <v>1.4</v>
      </c>
      <c r="K168" s="21">
        <f t="shared" si="8"/>
        <v>30576.38</v>
      </c>
      <c r="L168" s="33">
        <f>K168-'[2]СПК_3 ур_3 под'!O165</f>
        <v>4368.0600000000013</v>
      </c>
    </row>
    <row r="169" spans="1:12" s="12" customFormat="1" ht="15.75" x14ac:dyDescent="0.25">
      <c r="A169" s="49">
        <v>162</v>
      </c>
      <c r="B169" s="36" t="s">
        <v>550</v>
      </c>
      <c r="C169" s="37" t="s">
        <v>162</v>
      </c>
      <c r="D169" s="43" t="s">
        <v>131</v>
      </c>
      <c r="E169" s="16">
        <f t="shared" si="6"/>
        <v>21000.26</v>
      </c>
      <c r="F169" s="21">
        <v>1.49</v>
      </c>
      <c r="G169" s="17">
        <v>1</v>
      </c>
      <c r="H169" s="18">
        <v>1.4</v>
      </c>
      <c r="I169" s="19">
        <v>1</v>
      </c>
      <c r="J169" s="20">
        <f t="shared" si="7"/>
        <v>1.4</v>
      </c>
      <c r="K169" s="21">
        <f t="shared" si="8"/>
        <v>43806.54</v>
      </c>
      <c r="L169" s="33">
        <f>K169-'[2]СПК_3 ур_3 под'!O166</f>
        <v>6258.0800000000017</v>
      </c>
    </row>
    <row r="170" spans="1:12" s="12" customFormat="1" ht="15.75" x14ac:dyDescent="0.25">
      <c r="A170" s="49">
        <v>163</v>
      </c>
      <c r="B170" s="36" t="s">
        <v>551</v>
      </c>
      <c r="C170" s="37" t="s">
        <v>163</v>
      </c>
      <c r="D170" s="43" t="s">
        <v>131</v>
      </c>
      <c r="E170" s="16">
        <f t="shared" si="6"/>
        <v>21000.26</v>
      </c>
      <c r="F170" s="21">
        <v>4.1500000000000004</v>
      </c>
      <c r="G170" s="17">
        <v>1</v>
      </c>
      <c r="H170" s="18">
        <v>1.4</v>
      </c>
      <c r="I170" s="19">
        <v>1</v>
      </c>
      <c r="J170" s="20">
        <f t="shared" si="7"/>
        <v>1.4</v>
      </c>
      <c r="K170" s="21">
        <f t="shared" si="8"/>
        <v>122011.51</v>
      </c>
      <c r="L170" s="33">
        <f>K170-'[2]СПК_3 ур_3 под'!O167</f>
        <v>17430.22</v>
      </c>
    </row>
    <row r="171" spans="1:12" s="12" customFormat="1" ht="15.75" x14ac:dyDescent="0.25">
      <c r="A171" s="49">
        <v>164</v>
      </c>
      <c r="B171" s="36" t="s">
        <v>552</v>
      </c>
      <c r="C171" s="37" t="s">
        <v>752</v>
      </c>
      <c r="D171" s="43" t="s">
        <v>131</v>
      </c>
      <c r="E171" s="16">
        <f t="shared" si="6"/>
        <v>21000.26</v>
      </c>
      <c r="F171" s="21">
        <v>4.32</v>
      </c>
      <c r="G171" s="17">
        <v>1</v>
      </c>
      <c r="H171" s="18">
        <v>1.4</v>
      </c>
      <c r="I171" s="19">
        <v>1</v>
      </c>
      <c r="J171" s="20">
        <f t="shared" si="7"/>
        <v>1.4</v>
      </c>
      <c r="K171" s="21">
        <f t="shared" si="8"/>
        <v>127009.57</v>
      </c>
      <c r="L171" s="33">
        <f>K171-'[2]СПК_3 ур_3 под'!O168</f>
        <v>18144.22</v>
      </c>
    </row>
    <row r="172" spans="1:12" s="12" customFormat="1" ht="15.75" x14ac:dyDescent="0.25">
      <c r="A172" s="49">
        <v>165</v>
      </c>
      <c r="B172" s="36" t="s">
        <v>553</v>
      </c>
      <c r="C172" s="37" t="s">
        <v>753</v>
      </c>
      <c r="D172" s="43" t="s">
        <v>131</v>
      </c>
      <c r="E172" s="16">
        <f t="shared" si="6"/>
        <v>21000.26</v>
      </c>
      <c r="F172" s="21">
        <v>4.68</v>
      </c>
      <c r="G172" s="17">
        <v>1</v>
      </c>
      <c r="H172" s="18">
        <v>1.4</v>
      </c>
      <c r="I172" s="19">
        <v>1</v>
      </c>
      <c r="J172" s="20">
        <f t="shared" si="7"/>
        <v>1.4</v>
      </c>
      <c r="K172" s="21">
        <f t="shared" si="8"/>
        <v>137593.70000000001</v>
      </c>
      <c r="L172" s="33">
        <f>K172-'[2]СПК_3 ур_3 под'!O169</f>
        <v>19656.240000000005</v>
      </c>
    </row>
    <row r="173" spans="1:12" s="12" customFormat="1" ht="15.75" x14ac:dyDescent="0.25">
      <c r="A173" s="49">
        <v>166</v>
      </c>
      <c r="B173" s="36" t="s">
        <v>554</v>
      </c>
      <c r="C173" s="37" t="s">
        <v>754</v>
      </c>
      <c r="D173" s="43" t="s">
        <v>131</v>
      </c>
      <c r="E173" s="16">
        <f t="shared" si="6"/>
        <v>21000.26</v>
      </c>
      <c r="F173" s="21">
        <v>7.47</v>
      </c>
      <c r="G173" s="17">
        <v>1</v>
      </c>
      <c r="H173" s="18">
        <v>1.4</v>
      </c>
      <c r="I173" s="19">
        <v>1</v>
      </c>
      <c r="J173" s="20">
        <f t="shared" si="7"/>
        <v>1.4</v>
      </c>
      <c r="K173" s="21">
        <f t="shared" si="8"/>
        <v>219620.72</v>
      </c>
      <c r="L173" s="33">
        <f>K173-'[2]СПК_3 ур_3 под'!O170</f>
        <v>31374.390000000014</v>
      </c>
    </row>
    <row r="174" spans="1:12" s="12" customFormat="1" ht="15.75" x14ac:dyDescent="0.25">
      <c r="A174" s="49">
        <v>167</v>
      </c>
      <c r="B174" s="36" t="s">
        <v>555</v>
      </c>
      <c r="C174" s="37" t="s">
        <v>755</v>
      </c>
      <c r="D174" s="43" t="s">
        <v>131</v>
      </c>
      <c r="E174" s="16">
        <f t="shared" si="6"/>
        <v>21000.26</v>
      </c>
      <c r="F174" s="21">
        <v>8.7100000000000009</v>
      </c>
      <c r="G174" s="17">
        <v>1</v>
      </c>
      <c r="H174" s="18">
        <v>1.4</v>
      </c>
      <c r="I174" s="19">
        <v>1</v>
      </c>
      <c r="J174" s="20">
        <f t="shared" si="7"/>
        <v>1.4</v>
      </c>
      <c r="K174" s="21">
        <f t="shared" si="8"/>
        <v>256077.17</v>
      </c>
      <c r="L174" s="33">
        <f>K174-'[2]СПК_3 ур_3 под'!O171</f>
        <v>36582.450000000012</v>
      </c>
    </row>
    <row r="175" spans="1:12" s="12" customFormat="1" ht="15.75" x14ac:dyDescent="0.25">
      <c r="A175" s="49">
        <v>168</v>
      </c>
      <c r="B175" s="36" t="s">
        <v>556</v>
      </c>
      <c r="C175" s="37" t="s">
        <v>756</v>
      </c>
      <c r="D175" s="43" t="s">
        <v>131</v>
      </c>
      <c r="E175" s="16">
        <f t="shared" si="6"/>
        <v>21000.26</v>
      </c>
      <c r="F175" s="21">
        <v>9.42</v>
      </c>
      <c r="G175" s="17">
        <v>1</v>
      </c>
      <c r="H175" s="18">
        <v>1.4</v>
      </c>
      <c r="I175" s="19">
        <v>1</v>
      </c>
      <c r="J175" s="20">
        <f t="shared" si="7"/>
        <v>1.4</v>
      </c>
      <c r="K175" s="21">
        <f t="shared" si="8"/>
        <v>276951.43</v>
      </c>
      <c r="L175" s="33">
        <f>K175-'[2]СПК_3 ур_3 под'!O172</f>
        <v>39564.489999999991</v>
      </c>
    </row>
    <row r="176" spans="1:12" s="12" customFormat="1" ht="15.75" x14ac:dyDescent="0.25">
      <c r="A176" s="49">
        <v>169</v>
      </c>
      <c r="B176" s="36" t="s">
        <v>557</v>
      </c>
      <c r="C176" s="37" t="s">
        <v>757</v>
      </c>
      <c r="D176" s="43" t="s">
        <v>131</v>
      </c>
      <c r="E176" s="16">
        <f t="shared" si="6"/>
        <v>21000.26</v>
      </c>
      <c r="F176" s="21">
        <v>12.87</v>
      </c>
      <c r="G176" s="17">
        <v>1</v>
      </c>
      <c r="H176" s="18">
        <v>1.4</v>
      </c>
      <c r="I176" s="19">
        <v>1</v>
      </c>
      <c r="J176" s="20">
        <f t="shared" si="7"/>
        <v>1.4</v>
      </c>
      <c r="K176" s="21">
        <f t="shared" si="8"/>
        <v>378382.68</v>
      </c>
      <c r="L176" s="33">
        <f>K176-'[2]СПК_3 ур_3 под'!O173</f>
        <v>54054.659999999974</v>
      </c>
    </row>
    <row r="177" spans="1:12" s="12" customFormat="1" ht="15.75" x14ac:dyDescent="0.25">
      <c r="A177" s="49">
        <v>170</v>
      </c>
      <c r="B177" s="36" t="s">
        <v>558</v>
      </c>
      <c r="C177" s="37" t="s">
        <v>758</v>
      </c>
      <c r="D177" s="43" t="s">
        <v>131</v>
      </c>
      <c r="E177" s="16">
        <f t="shared" si="6"/>
        <v>21000.26</v>
      </c>
      <c r="F177" s="21">
        <v>19.73</v>
      </c>
      <c r="G177" s="17">
        <v>1</v>
      </c>
      <c r="H177" s="18">
        <v>1.4</v>
      </c>
      <c r="I177" s="19">
        <v>1</v>
      </c>
      <c r="J177" s="20">
        <f t="shared" si="7"/>
        <v>1.4</v>
      </c>
      <c r="K177" s="21">
        <f t="shared" si="8"/>
        <v>580069.18000000005</v>
      </c>
      <c r="L177" s="33">
        <f>K177-'[2]СПК_3 ур_3 под'!O174</f>
        <v>82867.020000000077</v>
      </c>
    </row>
    <row r="178" spans="1:12" s="12" customFormat="1" ht="15.75" x14ac:dyDescent="0.25">
      <c r="A178" s="49">
        <v>171</v>
      </c>
      <c r="B178" s="36" t="s">
        <v>559</v>
      </c>
      <c r="C178" s="37" t="s">
        <v>759</v>
      </c>
      <c r="D178" s="43" t="s">
        <v>131</v>
      </c>
      <c r="E178" s="16">
        <f t="shared" si="6"/>
        <v>21000.26</v>
      </c>
      <c r="F178" s="21">
        <v>3.85</v>
      </c>
      <c r="G178" s="17">
        <v>1</v>
      </c>
      <c r="H178" s="18">
        <v>1.4</v>
      </c>
      <c r="I178" s="19">
        <v>1</v>
      </c>
      <c r="J178" s="20">
        <f t="shared" si="7"/>
        <v>1.4</v>
      </c>
      <c r="K178" s="21">
        <f t="shared" si="8"/>
        <v>113191.4</v>
      </c>
      <c r="L178" s="33">
        <f>K178-'[2]СПК_3 ур_3 под'!O175</f>
        <v>16170.199999999997</v>
      </c>
    </row>
    <row r="179" spans="1:12" s="12" customFormat="1" ht="15.75" x14ac:dyDescent="0.25">
      <c r="A179" s="49">
        <v>172</v>
      </c>
      <c r="B179" s="36" t="s">
        <v>560</v>
      </c>
      <c r="C179" s="37" t="s">
        <v>760</v>
      </c>
      <c r="D179" s="43" t="s">
        <v>131</v>
      </c>
      <c r="E179" s="16">
        <f t="shared" si="6"/>
        <v>21000.26</v>
      </c>
      <c r="F179" s="21">
        <v>9.4700000000000006</v>
      </c>
      <c r="G179" s="17">
        <v>1</v>
      </c>
      <c r="H179" s="18">
        <v>1.4</v>
      </c>
      <c r="I179" s="19">
        <v>1</v>
      </c>
      <c r="J179" s="20">
        <f t="shared" si="7"/>
        <v>1.4</v>
      </c>
      <c r="K179" s="21">
        <f t="shared" si="8"/>
        <v>278421.45</v>
      </c>
      <c r="L179" s="33">
        <f>K179-'[2]СПК_3 ур_3 под'!O176</f>
        <v>39774.5</v>
      </c>
    </row>
    <row r="180" spans="1:12" s="12" customFormat="1" ht="15.75" x14ac:dyDescent="0.25">
      <c r="A180" s="49">
        <v>173</v>
      </c>
      <c r="B180" s="36" t="s">
        <v>561</v>
      </c>
      <c r="C180" s="37" t="s">
        <v>761</v>
      </c>
      <c r="D180" s="43" t="s">
        <v>131</v>
      </c>
      <c r="E180" s="16">
        <f t="shared" si="6"/>
        <v>21000.26</v>
      </c>
      <c r="F180" s="21">
        <v>10.95</v>
      </c>
      <c r="G180" s="17">
        <v>1</v>
      </c>
      <c r="H180" s="18">
        <v>1.4</v>
      </c>
      <c r="I180" s="19">
        <v>1</v>
      </c>
      <c r="J180" s="20">
        <f t="shared" si="7"/>
        <v>1.4</v>
      </c>
      <c r="K180" s="21">
        <f t="shared" si="8"/>
        <v>321933.99</v>
      </c>
      <c r="L180" s="33">
        <f>K180-'[2]СПК_3 ур_3 под'!O177</f>
        <v>45990.570000000007</v>
      </c>
    </row>
    <row r="181" spans="1:12" s="12" customFormat="1" ht="15.75" x14ac:dyDescent="0.25">
      <c r="A181" s="49">
        <v>174</v>
      </c>
      <c r="B181" s="36" t="s">
        <v>562</v>
      </c>
      <c r="C181" s="37" t="s">
        <v>762</v>
      </c>
      <c r="D181" s="43" t="s">
        <v>131</v>
      </c>
      <c r="E181" s="16">
        <f t="shared" si="6"/>
        <v>21000.26</v>
      </c>
      <c r="F181" s="21">
        <v>13.16</v>
      </c>
      <c r="G181" s="17">
        <v>1</v>
      </c>
      <c r="H181" s="18">
        <v>1.4</v>
      </c>
      <c r="I181" s="19">
        <v>1</v>
      </c>
      <c r="J181" s="20">
        <f t="shared" si="7"/>
        <v>1.4</v>
      </c>
      <c r="K181" s="21">
        <f t="shared" si="8"/>
        <v>386908.79</v>
      </c>
      <c r="L181" s="33">
        <f>K181-'[2]СПК_3 ур_3 под'!O178</f>
        <v>55272.679999999993</v>
      </c>
    </row>
    <row r="182" spans="1:12" s="12" customFormat="1" ht="15.75" x14ac:dyDescent="0.25">
      <c r="A182" s="49">
        <v>175</v>
      </c>
      <c r="B182" s="36" t="s">
        <v>563</v>
      </c>
      <c r="C182" s="37" t="s">
        <v>763</v>
      </c>
      <c r="D182" s="43" t="s">
        <v>131</v>
      </c>
      <c r="E182" s="16">
        <f t="shared" si="6"/>
        <v>21000.26</v>
      </c>
      <c r="F182" s="21">
        <v>14.63</v>
      </c>
      <c r="G182" s="17">
        <v>1</v>
      </c>
      <c r="H182" s="18">
        <v>1.4</v>
      </c>
      <c r="I182" s="19">
        <v>1</v>
      </c>
      <c r="J182" s="20">
        <f t="shared" si="7"/>
        <v>1.4</v>
      </c>
      <c r="K182" s="21">
        <f t="shared" si="8"/>
        <v>430127.33</v>
      </c>
      <c r="L182" s="33">
        <f>K182-'[2]СПК_3 ур_3 под'!O179</f>
        <v>61446.770000000019</v>
      </c>
    </row>
    <row r="183" spans="1:12" s="12" customFormat="1" ht="15.75" x14ac:dyDescent="0.25">
      <c r="A183" s="49">
        <v>176</v>
      </c>
      <c r="B183" s="36" t="s">
        <v>564</v>
      </c>
      <c r="C183" s="37" t="s">
        <v>764</v>
      </c>
      <c r="D183" s="43" t="s">
        <v>131</v>
      </c>
      <c r="E183" s="16">
        <f t="shared" si="6"/>
        <v>21000.26</v>
      </c>
      <c r="F183" s="21">
        <v>19.170000000000002</v>
      </c>
      <c r="G183" s="17">
        <v>1</v>
      </c>
      <c r="H183" s="18">
        <v>1.4</v>
      </c>
      <c r="I183" s="19">
        <v>1</v>
      </c>
      <c r="J183" s="20">
        <f t="shared" si="7"/>
        <v>1.4</v>
      </c>
      <c r="K183" s="21">
        <f t="shared" si="8"/>
        <v>563604.98</v>
      </c>
      <c r="L183" s="33">
        <f>K183-'[2]СПК_3 ур_3 под'!O180</f>
        <v>80515</v>
      </c>
    </row>
    <row r="184" spans="1:12" s="12" customFormat="1" ht="15.75" x14ac:dyDescent="0.25">
      <c r="A184" s="49">
        <v>177</v>
      </c>
      <c r="B184" s="36" t="s">
        <v>565</v>
      </c>
      <c r="C184" s="37" t="s">
        <v>765</v>
      </c>
      <c r="D184" s="43" t="s">
        <v>131</v>
      </c>
      <c r="E184" s="16">
        <f t="shared" si="6"/>
        <v>21000.26</v>
      </c>
      <c r="F184" s="21">
        <v>31.29</v>
      </c>
      <c r="G184" s="17">
        <v>1</v>
      </c>
      <c r="H184" s="18">
        <v>1.4</v>
      </c>
      <c r="I184" s="19">
        <v>1</v>
      </c>
      <c r="J184" s="20">
        <f t="shared" si="7"/>
        <v>1.4</v>
      </c>
      <c r="K184" s="21">
        <f t="shared" si="8"/>
        <v>919937.39</v>
      </c>
      <c r="L184" s="33">
        <f>K184-'[2]СПК_3 ур_3 под'!O181</f>
        <v>131419.63</v>
      </c>
    </row>
    <row r="185" spans="1:12" s="12" customFormat="1" ht="30" x14ac:dyDescent="0.25">
      <c r="A185" s="49">
        <v>178</v>
      </c>
      <c r="B185" s="36" t="s">
        <v>566</v>
      </c>
      <c r="C185" s="37" t="s">
        <v>165</v>
      </c>
      <c r="D185" s="43" t="s">
        <v>164</v>
      </c>
      <c r="E185" s="16">
        <f t="shared" si="6"/>
        <v>21000.26</v>
      </c>
      <c r="F185" s="21">
        <v>0.66</v>
      </c>
      <c r="G185" s="17">
        <v>0.87432600000000005</v>
      </c>
      <c r="H185" s="18">
        <v>1.4</v>
      </c>
      <c r="I185" s="19">
        <v>1</v>
      </c>
      <c r="J185" s="20">
        <f t="shared" si="7"/>
        <v>1.224056</v>
      </c>
      <c r="K185" s="21">
        <f t="shared" si="8"/>
        <v>16965.63</v>
      </c>
      <c r="L185" s="33">
        <f>K185-'[2]СПК_3 ур_3 под'!O182</f>
        <v>2423.6600000000017</v>
      </c>
    </row>
    <row r="186" spans="1:12" s="12" customFormat="1" ht="15.75" x14ac:dyDescent="0.25">
      <c r="A186" s="49">
        <v>179</v>
      </c>
      <c r="B186" s="36" t="s">
        <v>567</v>
      </c>
      <c r="C186" s="37" t="s">
        <v>166</v>
      </c>
      <c r="D186" s="43" t="s">
        <v>164</v>
      </c>
      <c r="E186" s="16">
        <f t="shared" si="6"/>
        <v>21000.26</v>
      </c>
      <c r="F186" s="21">
        <v>0.47</v>
      </c>
      <c r="G186" s="17">
        <v>0.87432600000000005</v>
      </c>
      <c r="H186" s="18">
        <v>1.4</v>
      </c>
      <c r="I186" s="19">
        <v>1</v>
      </c>
      <c r="J186" s="20">
        <f t="shared" si="7"/>
        <v>1.224056</v>
      </c>
      <c r="K186" s="21">
        <f t="shared" si="8"/>
        <v>12081.58</v>
      </c>
      <c r="L186" s="33">
        <f>K186-'[2]СПК_3 ур_3 под'!O183</f>
        <v>1725.9400000000005</v>
      </c>
    </row>
    <row r="187" spans="1:12" s="12" customFormat="1" ht="15.75" x14ac:dyDescent="0.25">
      <c r="A187" s="49">
        <v>180</v>
      </c>
      <c r="B187" s="36" t="s">
        <v>568</v>
      </c>
      <c r="C187" s="37" t="s">
        <v>167</v>
      </c>
      <c r="D187" s="43" t="s">
        <v>164</v>
      </c>
      <c r="E187" s="16">
        <f t="shared" si="6"/>
        <v>21000.26</v>
      </c>
      <c r="F187" s="21">
        <v>0.61</v>
      </c>
      <c r="G187" s="17">
        <v>0.87432600000000005</v>
      </c>
      <c r="H187" s="18">
        <v>1.4</v>
      </c>
      <c r="I187" s="19">
        <v>1</v>
      </c>
      <c r="J187" s="20">
        <f t="shared" si="7"/>
        <v>1.224056</v>
      </c>
      <c r="K187" s="21">
        <f t="shared" si="8"/>
        <v>15680.35</v>
      </c>
      <c r="L187" s="33">
        <f>K187-'[2]СПК_3 ур_3 под'!O184</f>
        <v>2240.0500000000011</v>
      </c>
    </row>
    <row r="188" spans="1:12" s="12" customFormat="1" ht="30" x14ac:dyDescent="0.25">
      <c r="A188" s="49">
        <v>181</v>
      </c>
      <c r="B188" s="36" t="s">
        <v>569</v>
      </c>
      <c r="C188" s="37" t="s">
        <v>168</v>
      </c>
      <c r="D188" s="43" t="s">
        <v>164</v>
      </c>
      <c r="E188" s="16">
        <f t="shared" si="6"/>
        <v>21000.26</v>
      </c>
      <c r="F188" s="21">
        <v>0.71</v>
      </c>
      <c r="G188" s="17">
        <v>0.87432600000000005</v>
      </c>
      <c r="H188" s="18">
        <v>1.4</v>
      </c>
      <c r="I188" s="19">
        <v>1</v>
      </c>
      <c r="J188" s="20">
        <f t="shared" si="7"/>
        <v>1.224056</v>
      </c>
      <c r="K188" s="21">
        <f t="shared" si="8"/>
        <v>18250.900000000001</v>
      </c>
      <c r="L188" s="33">
        <f>K188-'[2]СПК_3 ур_3 под'!O185</f>
        <v>2607.2700000000023</v>
      </c>
    </row>
    <row r="189" spans="1:12" s="12" customFormat="1" ht="30" x14ac:dyDescent="0.25">
      <c r="A189" s="49">
        <v>182</v>
      </c>
      <c r="B189" s="36" t="s">
        <v>570</v>
      </c>
      <c r="C189" s="37" t="s">
        <v>169</v>
      </c>
      <c r="D189" s="43" t="s">
        <v>164</v>
      </c>
      <c r="E189" s="16">
        <f t="shared" si="6"/>
        <v>21000.26</v>
      </c>
      <c r="F189" s="21">
        <v>0.84</v>
      </c>
      <c r="G189" s="17">
        <v>0.87432600000000005</v>
      </c>
      <c r="H189" s="18">
        <v>1.4</v>
      </c>
      <c r="I189" s="19">
        <v>1</v>
      </c>
      <c r="J189" s="20">
        <f t="shared" si="7"/>
        <v>1.224056</v>
      </c>
      <c r="K189" s="21">
        <f t="shared" si="8"/>
        <v>21592.62</v>
      </c>
      <c r="L189" s="33">
        <f>K189-'[2]СПК_3 ур_3 под'!O186</f>
        <v>3084.66</v>
      </c>
    </row>
    <row r="190" spans="1:12" s="12" customFormat="1" ht="30" x14ac:dyDescent="0.25">
      <c r="A190" s="49">
        <v>183</v>
      </c>
      <c r="B190" s="36" t="s">
        <v>571</v>
      </c>
      <c r="C190" s="37" t="s">
        <v>170</v>
      </c>
      <c r="D190" s="43" t="s">
        <v>164</v>
      </c>
      <c r="E190" s="16">
        <f t="shared" si="6"/>
        <v>21000.26</v>
      </c>
      <c r="F190" s="21">
        <v>0.91</v>
      </c>
      <c r="G190" s="17">
        <v>0.87432600000000005</v>
      </c>
      <c r="H190" s="18">
        <v>1.4</v>
      </c>
      <c r="I190" s="19">
        <v>1</v>
      </c>
      <c r="J190" s="20">
        <f t="shared" si="7"/>
        <v>1.224056</v>
      </c>
      <c r="K190" s="21">
        <f t="shared" si="8"/>
        <v>23392</v>
      </c>
      <c r="L190" s="33">
        <f>K190-'[2]СПК_3 ур_3 под'!O187</f>
        <v>3341.7099999999991</v>
      </c>
    </row>
    <row r="191" spans="1:12" s="12" customFormat="1" ht="30" x14ac:dyDescent="0.25">
      <c r="A191" s="49">
        <v>184</v>
      </c>
      <c r="B191" s="36" t="s">
        <v>572</v>
      </c>
      <c r="C191" s="37" t="s">
        <v>171</v>
      </c>
      <c r="D191" s="43" t="s">
        <v>164</v>
      </c>
      <c r="E191" s="16">
        <f t="shared" si="6"/>
        <v>21000.26</v>
      </c>
      <c r="F191" s="21">
        <v>1.1000000000000001</v>
      </c>
      <c r="G191" s="17">
        <v>0.87432600000000005</v>
      </c>
      <c r="H191" s="18">
        <v>1.4</v>
      </c>
      <c r="I191" s="19">
        <v>1</v>
      </c>
      <c r="J191" s="20">
        <f t="shared" si="7"/>
        <v>1.224056</v>
      </c>
      <c r="K191" s="21">
        <f t="shared" si="8"/>
        <v>28276.04</v>
      </c>
      <c r="L191" s="33">
        <f>K191-'[2]СПК_3 ур_3 под'!O188</f>
        <v>4039.4300000000003</v>
      </c>
    </row>
    <row r="192" spans="1:12" s="12" customFormat="1" ht="30" x14ac:dyDescent="0.25">
      <c r="A192" s="49">
        <v>185</v>
      </c>
      <c r="B192" s="36" t="s">
        <v>573</v>
      </c>
      <c r="C192" s="37" t="s">
        <v>172</v>
      </c>
      <c r="D192" s="43" t="s">
        <v>164</v>
      </c>
      <c r="E192" s="16">
        <f t="shared" si="6"/>
        <v>21000.26</v>
      </c>
      <c r="F192" s="21">
        <v>1.35</v>
      </c>
      <c r="G192" s="17">
        <v>0.87432600000000005</v>
      </c>
      <c r="H192" s="18">
        <v>1.4</v>
      </c>
      <c r="I192" s="19">
        <v>1</v>
      </c>
      <c r="J192" s="20">
        <f t="shared" si="7"/>
        <v>1.224056</v>
      </c>
      <c r="K192" s="21">
        <f t="shared" si="8"/>
        <v>34702.42</v>
      </c>
      <c r="L192" s="33">
        <f>K192-'[2]СПК_3 ур_3 под'!O189</f>
        <v>4957.489999999998</v>
      </c>
    </row>
    <row r="193" spans="1:12" s="12" customFormat="1" ht="30" x14ac:dyDescent="0.25">
      <c r="A193" s="49">
        <v>186</v>
      </c>
      <c r="B193" s="36" t="s">
        <v>574</v>
      </c>
      <c r="C193" s="37" t="s">
        <v>173</v>
      </c>
      <c r="D193" s="43" t="s">
        <v>164</v>
      </c>
      <c r="E193" s="16">
        <f t="shared" si="6"/>
        <v>21000.26</v>
      </c>
      <c r="F193" s="21">
        <v>1.96</v>
      </c>
      <c r="G193" s="17">
        <v>0.87432600000000005</v>
      </c>
      <c r="H193" s="18">
        <v>1.4</v>
      </c>
      <c r="I193" s="19">
        <v>1</v>
      </c>
      <c r="J193" s="20">
        <f t="shared" si="7"/>
        <v>1.224056</v>
      </c>
      <c r="K193" s="21">
        <f t="shared" si="8"/>
        <v>50382.77</v>
      </c>
      <c r="L193" s="33">
        <f>K193-'[2]СПК_3 ур_3 под'!O190</f>
        <v>7197.5299999999988</v>
      </c>
    </row>
    <row r="194" spans="1:12" s="12" customFormat="1" ht="15.75" x14ac:dyDescent="0.25">
      <c r="A194" s="49">
        <v>187</v>
      </c>
      <c r="B194" s="36" t="s">
        <v>575</v>
      </c>
      <c r="C194" s="37" t="s">
        <v>174</v>
      </c>
      <c r="D194" s="43" t="s">
        <v>164</v>
      </c>
      <c r="E194" s="16">
        <f t="shared" si="6"/>
        <v>21000.26</v>
      </c>
      <c r="F194" s="21">
        <v>25</v>
      </c>
      <c r="G194" s="17">
        <v>0.87432600000000005</v>
      </c>
      <c r="H194" s="18">
        <v>1.4</v>
      </c>
      <c r="I194" s="19">
        <v>1</v>
      </c>
      <c r="J194" s="20">
        <f t="shared" si="7"/>
        <v>1.224056</v>
      </c>
      <c r="K194" s="21">
        <f t="shared" si="8"/>
        <v>642637.36</v>
      </c>
      <c r="L194" s="33">
        <f>K194-'[2]СПК_3 ур_3 под'!O191</f>
        <v>91805.270000000019</v>
      </c>
    </row>
    <row r="195" spans="1:12" s="12" customFormat="1" ht="15.75" x14ac:dyDescent="0.25">
      <c r="A195" s="49">
        <v>188</v>
      </c>
      <c r="B195" s="36" t="s">
        <v>576</v>
      </c>
      <c r="C195" s="37" t="s">
        <v>176</v>
      </c>
      <c r="D195" s="43" t="s">
        <v>175</v>
      </c>
      <c r="E195" s="16">
        <f t="shared" si="6"/>
        <v>21000.26</v>
      </c>
      <c r="F195" s="21">
        <v>0.49</v>
      </c>
      <c r="G195" s="17">
        <v>0.87432600000000005</v>
      </c>
      <c r="H195" s="18">
        <v>1.4</v>
      </c>
      <c r="I195" s="19">
        <v>1</v>
      </c>
      <c r="J195" s="20">
        <f t="shared" si="7"/>
        <v>1.224056</v>
      </c>
      <c r="K195" s="21">
        <f t="shared" si="8"/>
        <v>12595.69</v>
      </c>
      <c r="L195" s="33">
        <f>K195-'[2]СПК_3 ур_3 под'!O192</f>
        <v>1799.380000000001</v>
      </c>
    </row>
    <row r="196" spans="1:12" s="12" customFormat="1" ht="15.75" x14ac:dyDescent="0.25">
      <c r="A196" s="49">
        <v>189</v>
      </c>
      <c r="B196" s="36" t="s">
        <v>577</v>
      </c>
      <c r="C196" s="37" t="s">
        <v>177</v>
      </c>
      <c r="D196" s="43" t="s">
        <v>175</v>
      </c>
      <c r="E196" s="16">
        <f t="shared" si="6"/>
        <v>21000.26</v>
      </c>
      <c r="F196" s="21">
        <v>0.79</v>
      </c>
      <c r="G196" s="17">
        <v>0.87432600000000005</v>
      </c>
      <c r="H196" s="18">
        <v>1.4</v>
      </c>
      <c r="I196" s="19">
        <v>1</v>
      </c>
      <c r="J196" s="20">
        <f t="shared" si="7"/>
        <v>1.224056</v>
      </c>
      <c r="K196" s="21">
        <f t="shared" si="8"/>
        <v>20307.34</v>
      </c>
      <c r="L196" s="33">
        <f>K196-'[2]СПК_3 ур_3 под'!O193</f>
        <v>2901.0499999999993</v>
      </c>
    </row>
    <row r="197" spans="1:12" s="12" customFormat="1" ht="15.75" x14ac:dyDescent="0.25">
      <c r="A197" s="49">
        <v>190</v>
      </c>
      <c r="B197" s="36" t="s">
        <v>578</v>
      </c>
      <c r="C197" s="37" t="s">
        <v>178</v>
      </c>
      <c r="D197" s="43" t="s">
        <v>175</v>
      </c>
      <c r="E197" s="16">
        <f t="shared" si="6"/>
        <v>21000.26</v>
      </c>
      <c r="F197" s="21">
        <v>1.07</v>
      </c>
      <c r="G197" s="17">
        <v>0.87432600000000005</v>
      </c>
      <c r="H197" s="18">
        <v>1.4</v>
      </c>
      <c r="I197" s="19">
        <v>1</v>
      </c>
      <c r="J197" s="20">
        <f t="shared" si="7"/>
        <v>1.224056</v>
      </c>
      <c r="K197" s="21">
        <f t="shared" si="8"/>
        <v>27504.880000000001</v>
      </c>
      <c r="L197" s="33">
        <f>K197-'[2]СПК_3 ур_3 под'!O194</f>
        <v>3929.2700000000004</v>
      </c>
    </row>
    <row r="198" spans="1:12" s="12" customFormat="1" ht="15.75" x14ac:dyDescent="0.25">
      <c r="A198" s="49">
        <v>191</v>
      </c>
      <c r="B198" s="36" t="s">
        <v>579</v>
      </c>
      <c r="C198" s="37" t="s">
        <v>179</v>
      </c>
      <c r="D198" s="43" t="s">
        <v>175</v>
      </c>
      <c r="E198" s="16">
        <f t="shared" si="6"/>
        <v>21000.26</v>
      </c>
      <c r="F198" s="21">
        <v>1.19</v>
      </c>
      <c r="G198" s="17">
        <v>0.87432600000000005</v>
      </c>
      <c r="H198" s="18">
        <v>1.4</v>
      </c>
      <c r="I198" s="19">
        <v>1</v>
      </c>
      <c r="J198" s="20">
        <f t="shared" si="7"/>
        <v>1.224056</v>
      </c>
      <c r="K198" s="21">
        <f t="shared" si="8"/>
        <v>30589.54</v>
      </c>
      <c r="L198" s="33">
        <f>K198-'[2]СПК_3 ур_3 под'!O195</f>
        <v>4369.93</v>
      </c>
    </row>
    <row r="199" spans="1:12" s="12" customFormat="1" ht="15.75" x14ac:dyDescent="0.25">
      <c r="A199" s="49">
        <v>192</v>
      </c>
      <c r="B199" s="36" t="s">
        <v>580</v>
      </c>
      <c r="C199" s="37" t="s">
        <v>180</v>
      </c>
      <c r="D199" s="43" t="s">
        <v>175</v>
      </c>
      <c r="E199" s="16">
        <f t="shared" si="6"/>
        <v>21000.26</v>
      </c>
      <c r="F199" s="21">
        <v>2.11</v>
      </c>
      <c r="G199" s="17">
        <v>0.87432600000000005</v>
      </c>
      <c r="H199" s="18">
        <v>1.4</v>
      </c>
      <c r="I199" s="19">
        <v>1</v>
      </c>
      <c r="J199" s="20">
        <f t="shared" si="7"/>
        <v>1.224056</v>
      </c>
      <c r="K199" s="21">
        <f t="shared" si="8"/>
        <v>54238.59</v>
      </c>
      <c r="L199" s="33">
        <f>K199-'[2]СПК_3 ур_3 под'!O196</f>
        <v>7748.3599999999933</v>
      </c>
    </row>
    <row r="200" spans="1:12" s="12" customFormat="1" ht="15.75" x14ac:dyDescent="0.25">
      <c r="A200" s="49">
        <v>193</v>
      </c>
      <c r="B200" s="36" t="s">
        <v>581</v>
      </c>
      <c r="C200" s="37" t="s">
        <v>181</v>
      </c>
      <c r="D200" s="43" t="s">
        <v>175</v>
      </c>
      <c r="E200" s="16">
        <f t="shared" si="6"/>
        <v>21000.26</v>
      </c>
      <c r="F200" s="21">
        <v>2.33</v>
      </c>
      <c r="G200" s="17">
        <v>0.87432600000000005</v>
      </c>
      <c r="H200" s="18">
        <v>1.4</v>
      </c>
      <c r="I200" s="19">
        <v>1</v>
      </c>
      <c r="J200" s="20">
        <f t="shared" si="7"/>
        <v>1.224056</v>
      </c>
      <c r="K200" s="21">
        <f t="shared" si="8"/>
        <v>59893.8</v>
      </c>
      <c r="L200" s="33">
        <f>K200-'[2]СПК_3 ур_3 под'!O197</f>
        <v>8556.25</v>
      </c>
    </row>
    <row r="201" spans="1:12" s="12" customFormat="1" ht="15.75" x14ac:dyDescent="0.25">
      <c r="A201" s="49">
        <v>194</v>
      </c>
      <c r="B201" s="36" t="s">
        <v>582</v>
      </c>
      <c r="C201" s="37" t="s">
        <v>182</v>
      </c>
      <c r="D201" s="43" t="s">
        <v>175</v>
      </c>
      <c r="E201" s="16">
        <f t="shared" ref="E201:E264" si="9">$E$7</f>
        <v>21000.26</v>
      </c>
      <c r="F201" s="21">
        <v>0.51</v>
      </c>
      <c r="G201" s="17">
        <v>0.87432600000000005</v>
      </c>
      <c r="H201" s="18">
        <v>1.4</v>
      </c>
      <c r="I201" s="19">
        <v>1</v>
      </c>
      <c r="J201" s="20">
        <f t="shared" ref="J201:J264" si="10">ROUND(G201*H201*I201,6)</f>
        <v>1.224056</v>
      </c>
      <c r="K201" s="21">
        <f t="shared" ref="K201:K264" si="11">ROUND(E201*F201*J201,2)</f>
        <v>13109.8</v>
      </c>
      <c r="L201" s="33">
        <f>K201-'[2]СПК_3 ур_3 под'!O198</f>
        <v>1872.83</v>
      </c>
    </row>
    <row r="202" spans="1:12" s="12" customFormat="1" ht="15.75" x14ac:dyDescent="0.25">
      <c r="A202" s="49">
        <v>195</v>
      </c>
      <c r="B202" s="36" t="s">
        <v>583</v>
      </c>
      <c r="C202" s="37" t="s">
        <v>183</v>
      </c>
      <c r="D202" s="43" t="s">
        <v>175</v>
      </c>
      <c r="E202" s="16">
        <f t="shared" si="9"/>
        <v>21000.26</v>
      </c>
      <c r="F202" s="21">
        <v>0.66</v>
      </c>
      <c r="G202" s="17">
        <v>0.87432600000000005</v>
      </c>
      <c r="H202" s="18">
        <v>1.4</v>
      </c>
      <c r="I202" s="19">
        <v>1</v>
      </c>
      <c r="J202" s="20">
        <f t="shared" si="10"/>
        <v>1.224056</v>
      </c>
      <c r="K202" s="21">
        <f t="shared" si="11"/>
        <v>16965.63</v>
      </c>
      <c r="L202" s="33">
        <f>K202-'[2]СПК_3 ур_3 под'!O199</f>
        <v>2423.6600000000017</v>
      </c>
    </row>
    <row r="203" spans="1:12" s="12" customFormat="1" ht="15.75" x14ac:dyDescent="0.25">
      <c r="A203" s="49">
        <v>196</v>
      </c>
      <c r="B203" s="36" t="s">
        <v>584</v>
      </c>
      <c r="C203" s="37" t="s">
        <v>185</v>
      </c>
      <c r="D203" s="43" t="s">
        <v>184</v>
      </c>
      <c r="E203" s="16">
        <f t="shared" si="9"/>
        <v>21000.26</v>
      </c>
      <c r="F203" s="21">
        <v>1.1100000000000001</v>
      </c>
      <c r="G203" s="17">
        <v>0.87432600000000005</v>
      </c>
      <c r="H203" s="18">
        <v>1.4</v>
      </c>
      <c r="I203" s="19">
        <v>1</v>
      </c>
      <c r="J203" s="20">
        <f t="shared" si="10"/>
        <v>1.224056</v>
      </c>
      <c r="K203" s="21">
        <f t="shared" si="11"/>
        <v>28533.1</v>
      </c>
      <c r="L203" s="33">
        <f>K203-'[2]СПК_3 ур_3 под'!O200</f>
        <v>4076.1499999999978</v>
      </c>
    </row>
    <row r="204" spans="1:12" s="12" customFormat="1" ht="15.75" x14ac:dyDescent="0.25">
      <c r="A204" s="49">
        <v>197</v>
      </c>
      <c r="B204" s="36" t="s">
        <v>585</v>
      </c>
      <c r="C204" s="37" t="s">
        <v>186</v>
      </c>
      <c r="D204" s="43" t="s">
        <v>184</v>
      </c>
      <c r="E204" s="16">
        <f t="shared" si="9"/>
        <v>21000.26</v>
      </c>
      <c r="F204" s="21">
        <v>0.39</v>
      </c>
      <c r="G204" s="17">
        <v>0.87432600000000005</v>
      </c>
      <c r="H204" s="18">
        <v>1.4</v>
      </c>
      <c r="I204" s="19">
        <v>1</v>
      </c>
      <c r="J204" s="20">
        <f t="shared" si="10"/>
        <v>1.224056</v>
      </c>
      <c r="K204" s="21">
        <f t="shared" si="11"/>
        <v>10025.14</v>
      </c>
      <c r="L204" s="33">
        <f>K204-'[2]СПК_3 ур_3 под'!O201</f>
        <v>1432.1599999999999</v>
      </c>
    </row>
    <row r="205" spans="1:12" s="12" customFormat="1" ht="15.75" x14ac:dyDescent="0.25">
      <c r="A205" s="49">
        <v>198</v>
      </c>
      <c r="B205" s="36" t="s">
        <v>586</v>
      </c>
      <c r="C205" s="37" t="s">
        <v>187</v>
      </c>
      <c r="D205" s="43" t="s">
        <v>184</v>
      </c>
      <c r="E205" s="16">
        <f t="shared" si="9"/>
        <v>21000.26</v>
      </c>
      <c r="F205" s="21">
        <v>1.85</v>
      </c>
      <c r="G205" s="17">
        <v>0.87432600000000005</v>
      </c>
      <c r="H205" s="18">
        <v>1.4</v>
      </c>
      <c r="I205" s="19">
        <v>1</v>
      </c>
      <c r="J205" s="20">
        <f t="shared" si="10"/>
        <v>1.224056</v>
      </c>
      <c r="K205" s="21">
        <f t="shared" si="11"/>
        <v>47555.16</v>
      </c>
      <c r="L205" s="33">
        <f>K205-'[2]СПК_3 ур_3 под'!O202</f>
        <v>6793.5800000000017</v>
      </c>
    </row>
    <row r="206" spans="1:12" s="12" customFormat="1" ht="15.75" x14ac:dyDescent="0.25">
      <c r="A206" s="49">
        <v>199</v>
      </c>
      <c r="B206" s="36" t="s">
        <v>587</v>
      </c>
      <c r="C206" s="37" t="s">
        <v>188</v>
      </c>
      <c r="D206" s="43" t="s">
        <v>184</v>
      </c>
      <c r="E206" s="16">
        <f t="shared" si="9"/>
        <v>21000.26</v>
      </c>
      <c r="F206" s="21">
        <v>2.12</v>
      </c>
      <c r="G206" s="17">
        <v>0.87432600000000005</v>
      </c>
      <c r="H206" s="18">
        <v>1.4</v>
      </c>
      <c r="I206" s="19">
        <v>1</v>
      </c>
      <c r="J206" s="20">
        <f t="shared" si="10"/>
        <v>1.224056</v>
      </c>
      <c r="K206" s="21">
        <f t="shared" si="11"/>
        <v>54495.65</v>
      </c>
      <c r="L206" s="33">
        <f>K206-'[2]СПК_3 ур_3 под'!O203</f>
        <v>7785.0900000000038</v>
      </c>
    </row>
    <row r="207" spans="1:12" s="12" customFormat="1" ht="15.75" x14ac:dyDescent="0.25">
      <c r="A207" s="49">
        <v>200</v>
      </c>
      <c r="B207" s="36" t="s">
        <v>588</v>
      </c>
      <c r="C207" s="37" t="s">
        <v>190</v>
      </c>
      <c r="D207" s="43" t="s">
        <v>189</v>
      </c>
      <c r="E207" s="16">
        <f t="shared" si="9"/>
        <v>21000.26</v>
      </c>
      <c r="F207" s="21">
        <v>0.85</v>
      </c>
      <c r="G207" s="17">
        <v>0.87432600000000005</v>
      </c>
      <c r="H207" s="18">
        <v>1.4</v>
      </c>
      <c r="I207" s="19">
        <v>1</v>
      </c>
      <c r="J207" s="20">
        <f t="shared" si="10"/>
        <v>1.224056</v>
      </c>
      <c r="K207" s="21">
        <f t="shared" si="11"/>
        <v>21849.67</v>
      </c>
      <c r="L207" s="33">
        <f>K207-'[2]СПК_3 ур_3 под'!O204</f>
        <v>3121.3799999999974</v>
      </c>
    </row>
    <row r="208" spans="1:12" s="12" customFormat="1" ht="30" x14ac:dyDescent="0.25">
      <c r="A208" s="49">
        <v>201</v>
      </c>
      <c r="B208" s="36" t="s">
        <v>589</v>
      </c>
      <c r="C208" s="37" t="s">
        <v>191</v>
      </c>
      <c r="D208" s="43" t="s">
        <v>189</v>
      </c>
      <c r="E208" s="16">
        <f t="shared" si="9"/>
        <v>21000.26</v>
      </c>
      <c r="F208" s="21">
        <v>2.48</v>
      </c>
      <c r="G208" s="17">
        <v>0.87432600000000005</v>
      </c>
      <c r="H208" s="18">
        <v>1.4</v>
      </c>
      <c r="I208" s="19">
        <v>1</v>
      </c>
      <c r="J208" s="20">
        <f t="shared" si="10"/>
        <v>1.224056</v>
      </c>
      <c r="K208" s="21">
        <f t="shared" si="11"/>
        <v>63749.63</v>
      </c>
      <c r="L208" s="33">
        <f>K208-'[2]СПК_3 ур_3 под'!O205</f>
        <v>9107.0899999999965</v>
      </c>
    </row>
    <row r="209" spans="1:12" s="12" customFormat="1" ht="30" x14ac:dyDescent="0.25">
      <c r="A209" s="49">
        <v>202</v>
      </c>
      <c r="B209" s="36" t="s">
        <v>590</v>
      </c>
      <c r="C209" s="37" t="s">
        <v>192</v>
      </c>
      <c r="D209" s="43" t="s">
        <v>189</v>
      </c>
      <c r="E209" s="16">
        <f t="shared" si="9"/>
        <v>21000.26</v>
      </c>
      <c r="F209" s="21">
        <v>0.91</v>
      </c>
      <c r="G209" s="17">
        <v>0.87432600000000005</v>
      </c>
      <c r="H209" s="18">
        <v>1.4</v>
      </c>
      <c r="I209" s="19">
        <v>1</v>
      </c>
      <c r="J209" s="20">
        <f t="shared" si="10"/>
        <v>1.224056</v>
      </c>
      <c r="K209" s="21">
        <f t="shared" si="11"/>
        <v>23392</v>
      </c>
      <c r="L209" s="33">
        <f>K209-'[2]СПК_3 ур_3 под'!O206</f>
        <v>3341.7099999999991</v>
      </c>
    </row>
    <row r="210" spans="1:12" s="12" customFormat="1" ht="15.75" x14ac:dyDescent="0.25">
      <c r="A210" s="49">
        <v>203</v>
      </c>
      <c r="B210" s="36" t="s">
        <v>591</v>
      </c>
      <c r="C210" s="37" t="s">
        <v>193</v>
      </c>
      <c r="D210" s="43" t="s">
        <v>189</v>
      </c>
      <c r="E210" s="16">
        <f t="shared" si="9"/>
        <v>21000.26</v>
      </c>
      <c r="F210" s="21">
        <v>1.28</v>
      </c>
      <c r="G210" s="17">
        <v>1.4</v>
      </c>
      <c r="H210" s="18">
        <v>1.4</v>
      </c>
      <c r="I210" s="19">
        <v>1</v>
      </c>
      <c r="J210" s="20">
        <f t="shared" si="10"/>
        <v>1.96</v>
      </c>
      <c r="K210" s="21">
        <f t="shared" si="11"/>
        <v>52685.45</v>
      </c>
      <c r="L210" s="33">
        <f>K210-'[2]СПК_3 ур_3 под'!O207</f>
        <v>7526.489999999998</v>
      </c>
    </row>
    <row r="211" spans="1:12" s="12" customFormat="1" ht="15.75" x14ac:dyDescent="0.25">
      <c r="A211" s="49">
        <v>204</v>
      </c>
      <c r="B211" s="36" t="s">
        <v>592</v>
      </c>
      <c r="C211" s="37" t="s">
        <v>194</v>
      </c>
      <c r="D211" s="43" t="s">
        <v>189</v>
      </c>
      <c r="E211" s="16">
        <f t="shared" si="9"/>
        <v>21000.26</v>
      </c>
      <c r="F211" s="21">
        <v>1.1100000000000001</v>
      </c>
      <c r="G211" s="17">
        <v>0.87432600000000005</v>
      </c>
      <c r="H211" s="18">
        <v>1.4</v>
      </c>
      <c r="I211" s="19">
        <v>1</v>
      </c>
      <c r="J211" s="20">
        <f t="shared" si="10"/>
        <v>1.224056</v>
      </c>
      <c r="K211" s="21">
        <f t="shared" si="11"/>
        <v>28533.1</v>
      </c>
      <c r="L211" s="33">
        <f>K211-'[2]СПК_3 ур_3 под'!O208</f>
        <v>4076.1499999999978</v>
      </c>
    </row>
    <row r="212" spans="1:12" s="12" customFormat="1" ht="15.75" x14ac:dyDescent="0.25">
      <c r="A212" s="49">
        <v>205</v>
      </c>
      <c r="B212" s="36" t="s">
        <v>593</v>
      </c>
      <c r="C212" s="37" t="s">
        <v>195</v>
      </c>
      <c r="D212" s="43" t="s">
        <v>189</v>
      </c>
      <c r="E212" s="16">
        <f t="shared" si="9"/>
        <v>21000.26</v>
      </c>
      <c r="F212" s="21">
        <v>1.25</v>
      </c>
      <c r="G212" s="17">
        <v>0.87432600000000005</v>
      </c>
      <c r="H212" s="18">
        <v>1.4</v>
      </c>
      <c r="I212" s="19">
        <v>1</v>
      </c>
      <c r="J212" s="20">
        <f t="shared" si="10"/>
        <v>1.224056</v>
      </c>
      <c r="K212" s="21">
        <f t="shared" si="11"/>
        <v>32131.87</v>
      </c>
      <c r="L212" s="33">
        <f>K212-'[2]СПК_3 ур_3 под'!O209</f>
        <v>4590.2700000000004</v>
      </c>
    </row>
    <row r="213" spans="1:12" s="12" customFormat="1" ht="15.75" x14ac:dyDescent="0.25">
      <c r="A213" s="49">
        <v>206</v>
      </c>
      <c r="B213" s="36" t="s">
        <v>594</v>
      </c>
      <c r="C213" s="37" t="s">
        <v>197</v>
      </c>
      <c r="D213" s="43" t="s">
        <v>196</v>
      </c>
      <c r="E213" s="16">
        <f t="shared" si="9"/>
        <v>21000.26</v>
      </c>
      <c r="F213" s="21">
        <v>1.78</v>
      </c>
      <c r="G213" s="17">
        <v>0.87432600000000005</v>
      </c>
      <c r="H213" s="18">
        <v>1.4</v>
      </c>
      <c r="I213" s="19">
        <v>1</v>
      </c>
      <c r="J213" s="20">
        <f t="shared" si="10"/>
        <v>1.224056</v>
      </c>
      <c r="K213" s="21">
        <f t="shared" si="11"/>
        <v>45755.78</v>
      </c>
      <c r="L213" s="33">
        <f>K213-'[2]СПК_3 ур_3 под'!O210</f>
        <v>6536.5299999999988</v>
      </c>
    </row>
    <row r="214" spans="1:12" s="12" customFormat="1" ht="15.75" x14ac:dyDescent="0.25">
      <c r="A214" s="49">
        <v>207</v>
      </c>
      <c r="B214" s="36" t="s">
        <v>595</v>
      </c>
      <c r="C214" s="37" t="s">
        <v>198</v>
      </c>
      <c r="D214" s="43" t="s">
        <v>196</v>
      </c>
      <c r="E214" s="16">
        <f t="shared" si="9"/>
        <v>21000.26</v>
      </c>
      <c r="F214" s="21">
        <v>1.67</v>
      </c>
      <c r="G214" s="17">
        <v>0.87432600000000005</v>
      </c>
      <c r="H214" s="18">
        <v>1.4</v>
      </c>
      <c r="I214" s="19">
        <v>1</v>
      </c>
      <c r="J214" s="20">
        <f t="shared" si="10"/>
        <v>1.224056</v>
      </c>
      <c r="K214" s="21">
        <f t="shared" si="11"/>
        <v>42928.18</v>
      </c>
      <c r="L214" s="33">
        <f>K214-'[2]СПК_3 ур_3 под'!O211</f>
        <v>6132.5999999999985</v>
      </c>
    </row>
    <row r="215" spans="1:12" s="12" customFormat="1" ht="15.75" x14ac:dyDescent="0.25">
      <c r="A215" s="49">
        <v>208</v>
      </c>
      <c r="B215" s="36" t="s">
        <v>596</v>
      </c>
      <c r="C215" s="37" t="s">
        <v>199</v>
      </c>
      <c r="D215" s="43" t="s">
        <v>196</v>
      </c>
      <c r="E215" s="16">
        <f t="shared" si="9"/>
        <v>21000.26</v>
      </c>
      <c r="F215" s="21">
        <v>0.87</v>
      </c>
      <c r="G215" s="17">
        <v>0.87432600000000005</v>
      </c>
      <c r="H215" s="18">
        <v>1.4</v>
      </c>
      <c r="I215" s="19">
        <v>1</v>
      </c>
      <c r="J215" s="20">
        <f t="shared" si="10"/>
        <v>1.224056</v>
      </c>
      <c r="K215" s="21">
        <f t="shared" si="11"/>
        <v>22363.78</v>
      </c>
      <c r="L215" s="33">
        <f>K215-'[2]СПК_3 ур_3 под'!O212</f>
        <v>3194.8199999999997</v>
      </c>
    </row>
    <row r="216" spans="1:12" s="12" customFormat="1" ht="15.75" x14ac:dyDescent="0.25">
      <c r="A216" s="49">
        <v>209</v>
      </c>
      <c r="B216" s="36" t="s">
        <v>597</v>
      </c>
      <c r="C216" s="37" t="s">
        <v>200</v>
      </c>
      <c r="D216" s="43" t="s">
        <v>196</v>
      </c>
      <c r="E216" s="16">
        <f t="shared" si="9"/>
        <v>21000.26</v>
      </c>
      <c r="F216" s="21">
        <v>1.57</v>
      </c>
      <c r="G216" s="17">
        <v>0.87432600000000005</v>
      </c>
      <c r="H216" s="18">
        <v>1.4</v>
      </c>
      <c r="I216" s="19">
        <v>1</v>
      </c>
      <c r="J216" s="20">
        <f t="shared" si="10"/>
        <v>1.224056</v>
      </c>
      <c r="K216" s="21">
        <f t="shared" si="11"/>
        <v>40357.629999999997</v>
      </c>
      <c r="L216" s="33">
        <f>K216-'[2]СПК_3 ур_3 под'!O213</f>
        <v>5765.3699999999953</v>
      </c>
    </row>
    <row r="217" spans="1:12" s="12" customFormat="1" ht="30" x14ac:dyDescent="0.25">
      <c r="A217" s="49">
        <v>210</v>
      </c>
      <c r="B217" s="36" t="s">
        <v>598</v>
      </c>
      <c r="C217" s="37" t="s">
        <v>202</v>
      </c>
      <c r="D217" s="43" t="s">
        <v>201</v>
      </c>
      <c r="E217" s="16">
        <f t="shared" si="9"/>
        <v>21000.26</v>
      </c>
      <c r="F217" s="21">
        <v>0.85</v>
      </c>
      <c r="G217" s="17">
        <v>1.4</v>
      </c>
      <c r="H217" s="18">
        <v>1.4</v>
      </c>
      <c r="I217" s="19">
        <v>1</v>
      </c>
      <c r="J217" s="20">
        <f t="shared" si="10"/>
        <v>1.96</v>
      </c>
      <c r="K217" s="21">
        <f t="shared" si="11"/>
        <v>34986.43</v>
      </c>
      <c r="L217" s="33">
        <f>K217-'[2]СПК_3 ур_3 под'!O214</f>
        <v>4998.0600000000013</v>
      </c>
    </row>
    <row r="218" spans="1:12" s="12" customFormat="1" ht="30" x14ac:dyDescent="0.25">
      <c r="A218" s="49">
        <v>211</v>
      </c>
      <c r="B218" s="36" t="s">
        <v>599</v>
      </c>
      <c r="C218" s="37" t="s">
        <v>203</v>
      </c>
      <c r="D218" s="43" t="s">
        <v>201</v>
      </c>
      <c r="E218" s="16">
        <f t="shared" si="9"/>
        <v>21000.26</v>
      </c>
      <c r="F218" s="21">
        <v>1.32</v>
      </c>
      <c r="G218" s="17">
        <v>0.87432600000000005</v>
      </c>
      <c r="H218" s="18">
        <v>1.4</v>
      </c>
      <c r="I218" s="19">
        <v>1</v>
      </c>
      <c r="J218" s="20">
        <f t="shared" si="10"/>
        <v>1.224056</v>
      </c>
      <c r="K218" s="21">
        <f t="shared" si="11"/>
        <v>33931.25</v>
      </c>
      <c r="L218" s="33">
        <f>K218-'[2]СПК_3 ур_3 под'!O215</f>
        <v>4847.32</v>
      </c>
    </row>
    <row r="219" spans="1:12" s="12" customFormat="1" ht="30" x14ac:dyDescent="0.25">
      <c r="A219" s="49">
        <v>212</v>
      </c>
      <c r="B219" s="36" t="s">
        <v>600</v>
      </c>
      <c r="C219" s="37" t="s">
        <v>204</v>
      </c>
      <c r="D219" s="43" t="s">
        <v>201</v>
      </c>
      <c r="E219" s="16">
        <f t="shared" si="9"/>
        <v>21000.26</v>
      </c>
      <c r="F219" s="21">
        <v>1.05</v>
      </c>
      <c r="G219" s="17">
        <v>1.4</v>
      </c>
      <c r="H219" s="18">
        <v>1.4</v>
      </c>
      <c r="I219" s="19">
        <v>1</v>
      </c>
      <c r="J219" s="20">
        <f t="shared" si="10"/>
        <v>1.96</v>
      </c>
      <c r="K219" s="21">
        <f t="shared" si="11"/>
        <v>43218.54</v>
      </c>
      <c r="L219" s="33">
        <f>K219-'[2]СПК_3 ур_3 под'!O216</f>
        <v>6174.0800000000017</v>
      </c>
    </row>
    <row r="220" spans="1:12" s="12" customFormat="1" ht="30" x14ac:dyDescent="0.25">
      <c r="A220" s="49">
        <v>213</v>
      </c>
      <c r="B220" s="36" t="s">
        <v>601</v>
      </c>
      <c r="C220" s="37" t="s">
        <v>205</v>
      </c>
      <c r="D220" s="43" t="s">
        <v>201</v>
      </c>
      <c r="E220" s="16">
        <f t="shared" si="9"/>
        <v>21000.26</v>
      </c>
      <c r="F220" s="21">
        <v>1.01</v>
      </c>
      <c r="G220" s="17">
        <v>0.87432600000000005</v>
      </c>
      <c r="H220" s="18">
        <v>1.4</v>
      </c>
      <c r="I220" s="19">
        <v>1</v>
      </c>
      <c r="J220" s="20">
        <f t="shared" si="10"/>
        <v>1.224056</v>
      </c>
      <c r="K220" s="21">
        <f t="shared" si="11"/>
        <v>25962.55</v>
      </c>
      <c r="L220" s="33">
        <f>K220-'[2]СПК_3 ур_3 под'!O217</f>
        <v>3708.9300000000003</v>
      </c>
    </row>
    <row r="221" spans="1:12" s="12" customFormat="1" ht="30" x14ac:dyDescent="0.25">
      <c r="A221" s="49">
        <v>214</v>
      </c>
      <c r="B221" s="36" t="s">
        <v>602</v>
      </c>
      <c r="C221" s="37" t="s">
        <v>206</v>
      </c>
      <c r="D221" s="43" t="s">
        <v>201</v>
      </c>
      <c r="E221" s="16">
        <f t="shared" si="9"/>
        <v>21000.26</v>
      </c>
      <c r="F221" s="21">
        <v>2.11</v>
      </c>
      <c r="G221" s="17">
        <v>0.87432600000000005</v>
      </c>
      <c r="H221" s="18">
        <v>1.4</v>
      </c>
      <c r="I221" s="19">
        <v>1</v>
      </c>
      <c r="J221" s="20">
        <f t="shared" si="10"/>
        <v>1.224056</v>
      </c>
      <c r="K221" s="21">
        <f t="shared" si="11"/>
        <v>54238.59</v>
      </c>
      <c r="L221" s="33">
        <f>K221-'[2]СПК_3 ур_3 под'!O218</f>
        <v>7748.3599999999933</v>
      </c>
    </row>
    <row r="222" spans="1:12" s="12" customFormat="1" ht="30" x14ac:dyDescent="0.25">
      <c r="A222" s="49">
        <v>215</v>
      </c>
      <c r="B222" s="36" t="s">
        <v>603</v>
      </c>
      <c r="C222" s="37" t="s">
        <v>207</v>
      </c>
      <c r="D222" s="43" t="s">
        <v>201</v>
      </c>
      <c r="E222" s="16">
        <f t="shared" si="9"/>
        <v>21000.26</v>
      </c>
      <c r="F222" s="21">
        <v>3.97</v>
      </c>
      <c r="G222" s="17">
        <v>0.87432600000000005</v>
      </c>
      <c r="H222" s="18">
        <v>1.4</v>
      </c>
      <c r="I222" s="19">
        <v>1</v>
      </c>
      <c r="J222" s="20">
        <f t="shared" si="10"/>
        <v>1.224056</v>
      </c>
      <c r="K222" s="21">
        <f t="shared" si="11"/>
        <v>102050.81</v>
      </c>
      <c r="L222" s="33">
        <f>K222-'[2]СПК_3 ур_3 под'!O219</f>
        <v>14578.669999999998</v>
      </c>
    </row>
    <row r="223" spans="1:12" s="12" customFormat="1" ht="30" x14ac:dyDescent="0.25">
      <c r="A223" s="49">
        <v>216</v>
      </c>
      <c r="B223" s="36" t="s">
        <v>604</v>
      </c>
      <c r="C223" s="37" t="s">
        <v>208</v>
      </c>
      <c r="D223" s="43" t="s">
        <v>201</v>
      </c>
      <c r="E223" s="16">
        <f t="shared" si="9"/>
        <v>21000.26</v>
      </c>
      <c r="F223" s="21">
        <v>4.3099999999999996</v>
      </c>
      <c r="G223" s="17">
        <v>0.87432600000000005</v>
      </c>
      <c r="H223" s="18">
        <v>1.4</v>
      </c>
      <c r="I223" s="19">
        <v>1</v>
      </c>
      <c r="J223" s="20">
        <f t="shared" si="10"/>
        <v>1.224056</v>
      </c>
      <c r="K223" s="21">
        <f t="shared" si="11"/>
        <v>110790.68</v>
      </c>
      <c r="L223" s="33">
        <f>K223-'[2]СПК_3 ур_3 под'!O220</f>
        <v>15827.229999999996</v>
      </c>
    </row>
    <row r="224" spans="1:12" s="12" customFormat="1" ht="30" x14ac:dyDescent="0.25">
      <c r="A224" s="49">
        <v>217</v>
      </c>
      <c r="B224" s="36" t="s">
        <v>605</v>
      </c>
      <c r="C224" s="37" t="s">
        <v>209</v>
      </c>
      <c r="D224" s="43" t="s">
        <v>201</v>
      </c>
      <c r="E224" s="16">
        <f t="shared" si="9"/>
        <v>21000.26</v>
      </c>
      <c r="F224" s="21">
        <v>1.2</v>
      </c>
      <c r="G224" s="17">
        <v>0.87432600000000005</v>
      </c>
      <c r="H224" s="18">
        <v>1.4</v>
      </c>
      <c r="I224" s="19">
        <v>1</v>
      </c>
      <c r="J224" s="20">
        <f t="shared" si="10"/>
        <v>1.224056</v>
      </c>
      <c r="K224" s="21">
        <f t="shared" si="11"/>
        <v>30846.59</v>
      </c>
      <c r="L224" s="33">
        <f>K224-'[2]СПК_3 ур_3 под'!O221</f>
        <v>4406.6500000000015</v>
      </c>
    </row>
    <row r="225" spans="1:12" s="12" customFormat="1" ht="30" x14ac:dyDescent="0.25">
      <c r="A225" s="49">
        <v>218</v>
      </c>
      <c r="B225" s="36" t="s">
        <v>606</v>
      </c>
      <c r="C225" s="37" t="s">
        <v>210</v>
      </c>
      <c r="D225" s="43" t="s">
        <v>201</v>
      </c>
      <c r="E225" s="16">
        <f t="shared" si="9"/>
        <v>21000.26</v>
      </c>
      <c r="F225" s="21">
        <v>2.37</v>
      </c>
      <c r="G225" s="17">
        <v>0.87432600000000005</v>
      </c>
      <c r="H225" s="18">
        <v>1.4</v>
      </c>
      <c r="I225" s="19">
        <v>1</v>
      </c>
      <c r="J225" s="20">
        <f t="shared" si="10"/>
        <v>1.224056</v>
      </c>
      <c r="K225" s="21">
        <f t="shared" si="11"/>
        <v>60922.02</v>
      </c>
      <c r="L225" s="33">
        <f>K225-'[2]СПК_3 ур_3 под'!O222</f>
        <v>8703.14</v>
      </c>
    </row>
    <row r="226" spans="1:12" s="12" customFormat="1" ht="30" x14ac:dyDescent="0.25">
      <c r="A226" s="49">
        <v>219</v>
      </c>
      <c r="B226" s="36" t="s">
        <v>607</v>
      </c>
      <c r="C226" s="37" t="s">
        <v>211</v>
      </c>
      <c r="D226" s="43" t="s">
        <v>201</v>
      </c>
      <c r="E226" s="16">
        <f t="shared" si="9"/>
        <v>21000.26</v>
      </c>
      <c r="F226" s="21">
        <v>4.13</v>
      </c>
      <c r="G226" s="17">
        <v>0.87432600000000005</v>
      </c>
      <c r="H226" s="18">
        <v>1.4</v>
      </c>
      <c r="I226" s="19">
        <v>1</v>
      </c>
      <c r="J226" s="20">
        <f t="shared" si="10"/>
        <v>1.224056</v>
      </c>
      <c r="K226" s="21">
        <f t="shared" si="11"/>
        <v>106163.69</v>
      </c>
      <c r="L226" s="33">
        <f>K226-'[2]СПК_3 ур_3 под'!O223</f>
        <v>15166.229999999996</v>
      </c>
    </row>
    <row r="227" spans="1:12" s="12" customFormat="1" ht="30" x14ac:dyDescent="0.25">
      <c r="A227" s="49">
        <v>220</v>
      </c>
      <c r="B227" s="36" t="s">
        <v>608</v>
      </c>
      <c r="C227" s="37" t="s">
        <v>212</v>
      </c>
      <c r="D227" s="43" t="s">
        <v>201</v>
      </c>
      <c r="E227" s="16">
        <f t="shared" si="9"/>
        <v>21000.26</v>
      </c>
      <c r="F227" s="21">
        <v>6.08</v>
      </c>
      <c r="G227" s="17">
        <v>0.87432600000000005</v>
      </c>
      <c r="H227" s="18">
        <v>1.4</v>
      </c>
      <c r="I227" s="19">
        <v>1</v>
      </c>
      <c r="J227" s="20">
        <f t="shared" si="10"/>
        <v>1.224056</v>
      </c>
      <c r="K227" s="21">
        <f t="shared" si="11"/>
        <v>156289.41</v>
      </c>
      <c r="L227" s="33">
        <f>K227-'[2]СПК_3 ур_3 под'!O224</f>
        <v>22327.040000000008</v>
      </c>
    </row>
    <row r="228" spans="1:12" s="12" customFormat="1" ht="30" x14ac:dyDescent="0.25">
      <c r="A228" s="49">
        <v>221</v>
      </c>
      <c r="B228" s="36" t="s">
        <v>609</v>
      </c>
      <c r="C228" s="37" t="s">
        <v>213</v>
      </c>
      <c r="D228" s="43" t="s">
        <v>201</v>
      </c>
      <c r="E228" s="16">
        <f t="shared" si="9"/>
        <v>21000.26</v>
      </c>
      <c r="F228" s="21">
        <v>7.12</v>
      </c>
      <c r="G228" s="17">
        <v>0.87432600000000005</v>
      </c>
      <c r="H228" s="18">
        <v>1.4</v>
      </c>
      <c r="I228" s="19">
        <v>1</v>
      </c>
      <c r="J228" s="20">
        <f t="shared" si="10"/>
        <v>1.224056</v>
      </c>
      <c r="K228" s="21">
        <f t="shared" si="11"/>
        <v>183023.12</v>
      </c>
      <c r="L228" s="33">
        <f>K228-'[2]СПК_3 ур_3 под'!O225</f>
        <v>26146.139999999985</v>
      </c>
    </row>
    <row r="229" spans="1:12" s="12" customFormat="1" ht="30" x14ac:dyDescent="0.25">
      <c r="A229" s="49">
        <v>222</v>
      </c>
      <c r="B229" s="36" t="s">
        <v>610</v>
      </c>
      <c r="C229" s="37" t="s">
        <v>215</v>
      </c>
      <c r="D229" s="42" t="s">
        <v>214</v>
      </c>
      <c r="E229" s="16">
        <f t="shared" si="9"/>
        <v>21000.26</v>
      </c>
      <c r="F229" s="21">
        <v>0.79</v>
      </c>
      <c r="G229" s="17">
        <v>0.87432600000000005</v>
      </c>
      <c r="H229" s="18">
        <v>1.4</v>
      </c>
      <c r="I229" s="19">
        <v>1</v>
      </c>
      <c r="J229" s="20">
        <f t="shared" si="10"/>
        <v>1.224056</v>
      </c>
      <c r="K229" s="21">
        <f t="shared" si="11"/>
        <v>20307.34</v>
      </c>
      <c r="L229" s="33">
        <f>K229-'[2]СПК_3 ур_3 под'!O226</f>
        <v>2901.0499999999993</v>
      </c>
    </row>
    <row r="230" spans="1:12" s="12" customFormat="1" ht="30" x14ac:dyDescent="0.25">
      <c r="A230" s="49">
        <v>223</v>
      </c>
      <c r="B230" s="36" t="s">
        <v>611</v>
      </c>
      <c r="C230" s="37" t="s">
        <v>217</v>
      </c>
      <c r="D230" s="43" t="s">
        <v>216</v>
      </c>
      <c r="E230" s="16">
        <f t="shared" si="9"/>
        <v>21000.26</v>
      </c>
      <c r="F230" s="21">
        <v>0.74</v>
      </c>
      <c r="G230" s="17">
        <v>0.87432600000000005</v>
      </c>
      <c r="H230" s="18">
        <v>1.4</v>
      </c>
      <c r="I230" s="19">
        <v>1</v>
      </c>
      <c r="J230" s="20">
        <f t="shared" si="10"/>
        <v>1.224056</v>
      </c>
      <c r="K230" s="21">
        <f t="shared" si="11"/>
        <v>19022.07</v>
      </c>
      <c r="L230" s="33">
        <f>K230-'[2]СПК_3 ур_3 под'!O227</f>
        <v>2717.4400000000005</v>
      </c>
    </row>
    <row r="231" spans="1:12" s="12" customFormat="1" ht="30" x14ac:dyDescent="0.25">
      <c r="A231" s="49">
        <v>224</v>
      </c>
      <c r="B231" s="36" t="s">
        <v>612</v>
      </c>
      <c r="C231" s="37" t="s">
        <v>218</v>
      </c>
      <c r="D231" s="43" t="s">
        <v>216</v>
      </c>
      <c r="E231" s="16">
        <f t="shared" si="9"/>
        <v>21000.26</v>
      </c>
      <c r="F231" s="21">
        <v>0.69</v>
      </c>
      <c r="G231" s="17">
        <v>0.87432600000000005</v>
      </c>
      <c r="H231" s="18">
        <v>1.4</v>
      </c>
      <c r="I231" s="19">
        <v>1</v>
      </c>
      <c r="J231" s="20">
        <f t="shared" si="10"/>
        <v>1.224056</v>
      </c>
      <c r="K231" s="21">
        <f t="shared" si="11"/>
        <v>17736.79</v>
      </c>
      <c r="L231" s="33">
        <f>K231-'[2]СПК_3 ур_3 под'!O228</f>
        <v>2533.8200000000015</v>
      </c>
    </row>
    <row r="232" spans="1:12" s="12" customFormat="1" ht="15.75" x14ac:dyDescent="0.25">
      <c r="A232" s="49">
        <v>225</v>
      </c>
      <c r="B232" s="36" t="s">
        <v>613</v>
      </c>
      <c r="C232" s="37" t="s">
        <v>219</v>
      </c>
      <c r="D232" s="43" t="s">
        <v>216</v>
      </c>
      <c r="E232" s="16">
        <f t="shared" si="9"/>
        <v>21000.26</v>
      </c>
      <c r="F232" s="21">
        <v>0.72</v>
      </c>
      <c r="G232" s="17">
        <v>0.87432600000000005</v>
      </c>
      <c r="H232" s="18">
        <v>1.4</v>
      </c>
      <c r="I232" s="19">
        <v>1</v>
      </c>
      <c r="J232" s="20">
        <f t="shared" si="10"/>
        <v>1.224056</v>
      </c>
      <c r="K232" s="21">
        <f t="shared" si="11"/>
        <v>18507.96</v>
      </c>
      <c r="L232" s="33">
        <f>K232-'[2]СПК_3 ур_3 под'!O229</f>
        <v>2644</v>
      </c>
    </row>
    <row r="233" spans="1:12" s="12" customFormat="1" ht="15.75" x14ac:dyDescent="0.25">
      <c r="A233" s="49">
        <v>226</v>
      </c>
      <c r="B233" s="36" t="s">
        <v>614</v>
      </c>
      <c r="C233" s="37" t="s">
        <v>220</v>
      </c>
      <c r="D233" s="43" t="s">
        <v>216</v>
      </c>
      <c r="E233" s="16">
        <f t="shared" si="9"/>
        <v>21000.26</v>
      </c>
      <c r="F233" s="21">
        <v>0.59</v>
      </c>
      <c r="G233" s="17">
        <v>0.87432600000000005</v>
      </c>
      <c r="H233" s="18">
        <v>1.4</v>
      </c>
      <c r="I233" s="19">
        <v>1</v>
      </c>
      <c r="J233" s="20">
        <f t="shared" si="10"/>
        <v>1.224056</v>
      </c>
      <c r="K233" s="21">
        <f t="shared" si="11"/>
        <v>15166.24</v>
      </c>
      <c r="L233" s="33">
        <f>K233-'[2]СПК_3 ур_3 под'!O230</f>
        <v>2166.6000000000004</v>
      </c>
    </row>
    <row r="234" spans="1:12" s="12" customFormat="1" ht="15.75" x14ac:dyDescent="0.25">
      <c r="A234" s="49">
        <v>227</v>
      </c>
      <c r="B234" s="36" t="s">
        <v>615</v>
      </c>
      <c r="C234" s="37" t="s">
        <v>221</v>
      </c>
      <c r="D234" s="43" t="s">
        <v>216</v>
      </c>
      <c r="E234" s="16">
        <f t="shared" si="9"/>
        <v>21000.26</v>
      </c>
      <c r="F234" s="21">
        <v>0.7</v>
      </c>
      <c r="G234" s="17">
        <v>0.87432600000000005</v>
      </c>
      <c r="H234" s="18">
        <v>1.4</v>
      </c>
      <c r="I234" s="19">
        <v>1</v>
      </c>
      <c r="J234" s="20">
        <f t="shared" si="10"/>
        <v>1.224056</v>
      </c>
      <c r="K234" s="21">
        <f t="shared" si="11"/>
        <v>17993.849999999999</v>
      </c>
      <c r="L234" s="33">
        <f>K234-'[2]СПК_3 ур_3 под'!O231</f>
        <v>2570.5499999999993</v>
      </c>
    </row>
    <row r="235" spans="1:12" s="12" customFormat="1" ht="30" x14ac:dyDescent="0.25">
      <c r="A235" s="49">
        <v>228</v>
      </c>
      <c r="B235" s="36" t="s">
        <v>616</v>
      </c>
      <c r="C235" s="37" t="s">
        <v>222</v>
      </c>
      <c r="D235" s="43" t="s">
        <v>216</v>
      </c>
      <c r="E235" s="16">
        <f t="shared" si="9"/>
        <v>21000.26</v>
      </c>
      <c r="F235" s="21">
        <v>0.78</v>
      </c>
      <c r="G235" s="17">
        <v>0.87432600000000005</v>
      </c>
      <c r="H235" s="18">
        <v>1.4</v>
      </c>
      <c r="I235" s="19">
        <v>1</v>
      </c>
      <c r="J235" s="20">
        <f t="shared" si="10"/>
        <v>1.224056</v>
      </c>
      <c r="K235" s="21">
        <f t="shared" si="11"/>
        <v>20050.29</v>
      </c>
      <c r="L235" s="33">
        <f>K235-'[2]СПК_3 ур_3 под'!O232</f>
        <v>2864.3300000000017</v>
      </c>
    </row>
    <row r="236" spans="1:12" s="12" customFormat="1" ht="30" x14ac:dyDescent="0.25">
      <c r="A236" s="49">
        <v>229</v>
      </c>
      <c r="B236" s="36" t="s">
        <v>617</v>
      </c>
      <c r="C236" s="37" t="s">
        <v>223</v>
      </c>
      <c r="D236" s="43" t="s">
        <v>216</v>
      </c>
      <c r="E236" s="16">
        <f t="shared" si="9"/>
        <v>21000.26</v>
      </c>
      <c r="F236" s="21">
        <v>1.7</v>
      </c>
      <c r="G236" s="17">
        <v>0.87432600000000005</v>
      </c>
      <c r="H236" s="18">
        <v>1.4</v>
      </c>
      <c r="I236" s="19">
        <v>1</v>
      </c>
      <c r="J236" s="20">
        <f t="shared" si="10"/>
        <v>1.224056</v>
      </c>
      <c r="K236" s="21">
        <f t="shared" si="11"/>
        <v>43699.34</v>
      </c>
      <c r="L236" s="33">
        <f>K236-'[2]СПК_3 ур_3 под'!O233</f>
        <v>6242.7599999999948</v>
      </c>
    </row>
    <row r="237" spans="1:12" s="12" customFormat="1" ht="15.75" x14ac:dyDescent="0.25">
      <c r="A237" s="49">
        <v>230</v>
      </c>
      <c r="B237" s="36" t="s">
        <v>618</v>
      </c>
      <c r="C237" s="37" t="s">
        <v>224</v>
      </c>
      <c r="D237" s="43" t="s">
        <v>216</v>
      </c>
      <c r="E237" s="16">
        <f t="shared" si="9"/>
        <v>21000.26</v>
      </c>
      <c r="F237" s="21">
        <v>0.78</v>
      </c>
      <c r="G237" s="17">
        <v>0.87432600000000005</v>
      </c>
      <c r="H237" s="18">
        <v>1.4</v>
      </c>
      <c r="I237" s="19">
        <v>1</v>
      </c>
      <c r="J237" s="20">
        <f t="shared" si="10"/>
        <v>1.224056</v>
      </c>
      <c r="K237" s="21">
        <f t="shared" si="11"/>
        <v>20050.29</v>
      </c>
      <c r="L237" s="33">
        <f>K237-'[2]СПК_3 ур_3 под'!O234</f>
        <v>2864.3300000000017</v>
      </c>
    </row>
    <row r="238" spans="1:12" s="12" customFormat="1" ht="15.75" x14ac:dyDescent="0.25">
      <c r="A238" s="49">
        <v>231</v>
      </c>
      <c r="B238" s="36" t="s">
        <v>619</v>
      </c>
      <c r="C238" s="37" t="s">
        <v>225</v>
      </c>
      <c r="D238" s="43" t="s">
        <v>216</v>
      </c>
      <c r="E238" s="16">
        <f t="shared" si="9"/>
        <v>21000.26</v>
      </c>
      <c r="F238" s="21">
        <v>1.54</v>
      </c>
      <c r="G238" s="17">
        <v>0.87432600000000005</v>
      </c>
      <c r="H238" s="18">
        <v>1.4</v>
      </c>
      <c r="I238" s="19">
        <v>1</v>
      </c>
      <c r="J238" s="20">
        <f t="shared" si="10"/>
        <v>1.224056</v>
      </c>
      <c r="K238" s="21">
        <f t="shared" si="11"/>
        <v>39586.46</v>
      </c>
      <c r="L238" s="33">
        <f>K238-'[2]СПК_3 ур_3 под'!O235</f>
        <v>5655.1999999999971</v>
      </c>
    </row>
    <row r="239" spans="1:12" s="12" customFormat="1" ht="30" x14ac:dyDescent="0.25">
      <c r="A239" s="49">
        <v>232</v>
      </c>
      <c r="B239" s="36" t="s">
        <v>620</v>
      </c>
      <c r="C239" s="37" t="s">
        <v>226</v>
      </c>
      <c r="D239" s="43" t="s">
        <v>216</v>
      </c>
      <c r="E239" s="16">
        <f t="shared" si="9"/>
        <v>21000.26</v>
      </c>
      <c r="F239" s="21">
        <v>0.75</v>
      </c>
      <c r="G239" s="17">
        <v>0.87432600000000005</v>
      </c>
      <c r="H239" s="18">
        <v>1.4</v>
      </c>
      <c r="I239" s="19">
        <v>1</v>
      </c>
      <c r="J239" s="20">
        <f t="shared" si="10"/>
        <v>1.224056</v>
      </c>
      <c r="K239" s="21">
        <f t="shared" si="11"/>
        <v>19279.12</v>
      </c>
      <c r="L239" s="33">
        <f>K239-'[2]СПК_3 ур_3 под'!O236</f>
        <v>2754.16</v>
      </c>
    </row>
    <row r="240" spans="1:12" s="12" customFormat="1" ht="15.75" x14ac:dyDescent="0.25">
      <c r="A240" s="49">
        <v>233</v>
      </c>
      <c r="B240" s="36" t="s">
        <v>621</v>
      </c>
      <c r="C240" s="37" t="s">
        <v>227</v>
      </c>
      <c r="D240" s="43" t="s">
        <v>216</v>
      </c>
      <c r="E240" s="16">
        <f t="shared" si="9"/>
        <v>21000.26</v>
      </c>
      <c r="F240" s="21">
        <v>0.89</v>
      </c>
      <c r="G240" s="17">
        <v>1.4</v>
      </c>
      <c r="H240" s="18">
        <v>1.4</v>
      </c>
      <c r="I240" s="19">
        <v>1</v>
      </c>
      <c r="J240" s="20">
        <f t="shared" si="10"/>
        <v>1.96</v>
      </c>
      <c r="K240" s="21">
        <f t="shared" si="11"/>
        <v>36632.85</v>
      </c>
      <c r="L240" s="33">
        <f>K240-'[2]СПК_3 ур_3 под'!O237</f>
        <v>5233.2599999999984</v>
      </c>
    </row>
    <row r="241" spans="1:12" s="12" customFormat="1" ht="15.75" x14ac:dyDescent="0.25">
      <c r="A241" s="49">
        <v>234</v>
      </c>
      <c r="B241" s="36" t="s">
        <v>622</v>
      </c>
      <c r="C241" s="37" t="s">
        <v>363</v>
      </c>
      <c r="D241" s="43" t="s">
        <v>216</v>
      </c>
      <c r="E241" s="16">
        <f t="shared" si="9"/>
        <v>21000.26</v>
      </c>
      <c r="F241" s="21">
        <v>0.53</v>
      </c>
      <c r="G241" s="17">
        <v>0.87432600000000005</v>
      </c>
      <c r="H241" s="18">
        <v>1.4</v>
      </c>
      <c r="I241" s="19">
        <v>1</v>
      </c>
      <c r="J241" s="20">
        <f t="shared" si="10"/>
        <v>1.224056</v>
      </c>
      <c r="K241" s="21">
        <f t="shared" si="11"/>
        <v>13623.91</v>
      </c>
      <c r="L241" s="33">
        <f>K241-'[2]СПК_3 ур_3 под'!O238</f>
        <v>1946.2700000000004</v>
      </c>
    </row>
    <row r="242" spans="1:12" s="12" customFormat="1" ht="30" x14ac:dyDescent="0.25">
      <c r="A242" s="49">
        <v>235</v>
      </c>
      <c r="B242" s="36" t="s">
        <v>623</v>
      </c>
      <c r="C242" s="37" t="s">
        <v>364</v>
      </c>
      <c r="D242" s="43" t="s">
        <v>216</v>
      </c>
      <c r="E242" s="16">
        <f t="shared" si="9"/>
        <v>21000.26</v>
      </c>
      <c r="F242" s="21">
        <v>4.07</v>
      </c>
      <c r="G242" s="17">
        <v>0.87432600000000005</v>
      </c>
      <c r="H242" s="18">
        <v>1.4</v>
      </c>
      <c r="I242" s="19">
        <v>1</v>
      </c>
      <c r="J242" s="20">
        <f t="shared" si="10"/>
        <v>1.224056</v>
      </c>
      <c r="K242" s="21">
        <f t="shared" si="11"/>
        <v>104621.36</v>
      </c>
      <c r="L242" s="33">
        <f>K242-'[2]СПК_3 ур_3 под'!O239</f>
        <v>14945.89</v>
      </c>
    </row>
    <row r="243" spans="1:12" s="12" customFormat="1" ht="30" x14ac:dyDescent="0.25">
      <c r="A243" s="49">
        <v>236</v>
      </c>
      <c r="B243" s="36" t="s">
        <v>624</v>
      </c>
      <c r="C243" s="37" t="s">
        <v>228</v>
      </c>
      <c r="D243" s="43" t="s">
        <v>216</v>
      </c>
      <c r="E243" s="16">
        <f t="shared" si="9"/>
        <v>21000.26</v>
      </c>
      <c r="F243" s="21">
        <v>1</v>
      </c>
      <c r="G243" s="17">
        <v>0.87432600000000005</v>
      </c>
      <c r="H243" s="18">
        <v>1.4</v>
      </c>
      <c r="I243" s="19">
        <v>1</v>
      </c>
      <c r="J243" s="20">
        <f t="shared" si="10"/>
        <v>1.224056</v>
      </c>
      <c r="K243" s="21">
        <f t="shared" si="11"/>
        <v>25705.49</v>
      </c>
      <c r="L243" s="33">
        <f>K243-'[2]СПК_3 ур_3 под'!O240</f>
        <v>3672.2100000000028</v>
      </c>
    </row>
    <row r="244" spans="1:12" s="12" customFormat="1" ht="15.75" x14ac:dyDescent="0.25">
      <c r="A244" s="49">
        <v>237</v>
      </c>
      <c r="B244" s="36" t="s">
        <v>625</v>
      </c>
      <c r="C244" s="37" t="s">
        <v>230</v>
      </c>
      <c r="D244" s="43" t="s">
        <v>229</v>
      </c>
      <c r="E244" s="16">
        <f t="shared" si="9"/>
        <v>21000.26</v>
      </c>
      <c r="F244" s="21">
        <v>2.0499999999999998</v>
      </c>
      <c r="G244" s="17">
        <v>0.87432600000000005</v>
      </c>
      <c r="H244" s="18">
        <v>1.4</v>
      </c>
      <c r="I244" s="19">
        <v>1</v>
      </c>
      <c r="J244" s="20">
        <f t="shared" si="10"/>
        <v>1.224056</v>
      </c>
      <c r="K244" s="21">
        <f t="shared" si="11"/>
        <v>52696.26</v>
      </c>
      <c r="L244" s="33">
        <f>K244-'[2]СПК_3 ур_3 под'!O241</f>
        <v>7528.0299999999988</v>
      </c>
    </row>
    <row r="245" spans="1:12" s="12" customFormat="1" ht="30" x14ac:dyDescent="0.25">
      <c r="A245" s="49">
        <v>238</v>
      </c>
      <c r="B245" s="36" t="s">
        <v>626</v>
      </c>
      <c r="C245" s="37" t="s">
        <v>231</v>
      </c>
      <c r="D245" s="43" t="s">
        <v>229</v>
      </c>
      <c r="E245" s="16">
        <f t="shared" si="9"/>
        <v>21000.26</v>
      </c>
      <c r="F245" s="21">
        <v>1.54</v>
      </c>
      <c r="G245" s="17">
        <v>0.87432600000000005</v>
      </c>
      <c r="H245" s="18">
        <v>1.4</v>
      </c>
      <c r="I245" s="19">
        <v>1</v>
      </c>
      <c r="J245" s="20">
        <f t="shared" si="10"/>
        <v>1.224056</v>
      </c>
      <c r="K245" s="21">
        <f t="shared" si="11"/>
        <v>39586.46</v>
      </c>
      <c r="L245" s="33">
        <f>K245-'[2]СПК_3 ур_3 под'!O242</f>
        <v>5655.1999999999971</v>
      </c>
    </row>
    <row r="246" spans="1:12" s="12" customFormat="1" ht="30" x14ac:dyDescent="0.25">
      <c r="A246" s="49">
        <v>239</v>
      </c>
      <c r="B246" s="36" t="s">
        <v>627</v>
      </c>
      <c r="C246" s="37" t="s">
        <v>232</v>
      </c>
      <c r="D246" s="43" t="s">
        <v>229</v>
      </c>
      <c r="E246" s="16">
        <f t="shared" si="9"/>
        <v>21000.26</v>
      </c>
      <c r="F246" s="21">
        <v>1.92</v>
      </c>
      <c r="G246" s="17">
        <v>0.87432600000000005</v>
      </c>
      <c r="H246" s="18">
        <v>1.4</v>
      </c>
      <c r="I246" s="19">
        <v>1</v>
      </c>
      <c r="J246" s="20">
        <f t="shared" si="10"/>
        <v>1.224056</v>
      </c>
      <c r="K246" s="21">
        <f t="shared" si="11"/>
        <v>49354.55</v>
      </c>
      <c r="L246" s="33">
        <f>K246-'[2]СПК_3 ур_3 под'!O243</f>
        <v>7050.6500000000015</v>
      </c>
    </row>
    <row r="247" spans="1:12" s="12" customFormat="1" ht="30" x14ac:dyDescent="0.25">
      <c r="A247" s="49">
        <v>240</v>
      </c>
      <c r="B247" s="36" t="s">
        <v>628</v>
      </c>
      <c r="C247" s="37" t="s">
        <v>233</v>
      </c>
      <c r="D247" s="43" t="s">
        <v>229</v>
      </c>
      <c r="E247" s="16">
        <f t="shared" si="9"/>
        <v>21000.26</v>
      </c>
      <c r="F247" s="21">
        <v>2.56</v>
      </c>
      <c r="G247" s="17">
        <v>0.87432600000000005</v>
      </c>
      <c r="H247" s="18">
        <v>1.4</v>
      </c>
      <c r="I247" s="19">
        <v>1</v>
      </c>
      <c r="J247" s="20">
        <f t="shared" si="10"/>
        <v>1.224056</v>
      </c>
      <c r="K247" s="21">
        <f t="shared" si="11"/>
        <v>65806.070000000007</v>
      </c>
      <c r="L247" s="33">
        <f>K247-'[2]СПК_3 ур_3 под'!O244</f>
        <v>9400.8600000000079</v>
      </c>
    </row>
    <row r="248" spans="1:12" s="12" customFormat="1" ht="30" x14ac:dyDescent="0.25">
      <c r="A248" s="49">
        <v>241</v>
      </c>
      <c r="B248" s="36" t="s">
        <v>629</v>
      </c>
      <c r="C248" s="37" t="s">
        <v>234</v>
      </c>
      <c r="D248" s="43" t="s">
        <v>229</v>
      </c>
      <c r="E248" s="16">
        <f t="shared" si="9"/>
        <v>21000.26</v>
      </c>
      <c r="F248" s="21">
        <v>4.12</v>
      </c>
      <c r="G248" s="17">
        <v>0.87432600000000005</v>
      </c>
      <c r="H248" s="18">
        <v>1.4</v>
      </c>
      <c r="I248" s="19">
        <v>1</v>
      </c>
      <c r="J248" s="20">
        <f t="shared" si="10"/>
        <v>1.224056</v>
      </c>
      <c r="K248" s="21">
        <f t="shared" si="11"/>
        <v>105906.64</v>
      </c>
      <c r="L248" s="33">
        <f>K248-'[2]СПК_3 ур_3 под'!O245</f>
        <v>15129.509999999995</v>
      </c>
    </row>
    <row r="249" spans="1:12" s="12" customFormat="1" ht="30" x14ac:dyDescent="0.25">
      <c r="A249" s="49">
        <v>242</v>
      </c>
      <c r="B249" s="36" t="s">
        <v>630</v>
      </c>
      <c r="C249" s="37" t="s">
        <v>236</v>
      </c>
      <c r="D249" s="43" t="s">
        <v>235</v>
      </c>
      <c r="E249" s="16">
        <f t="shared" si="9"/>
        <v>21000.26</v>
      </c>
      <c r="F249" s="21">
        <v>0.99</v>
      </c>
      <c r="G249" s="17">
        <v>0.87432600000000005</v>
      </c>
      <c r="H249" s="18">
        <v>1.4</v>
      </c>
      <c r="I249" s="19">
        <v>1</v>
      </c>
      <c r="J249" s="20">
        <f t="shared" si="10"/>
        <v>1.224056</v>
      </c>
      <c r="K249" s="21">
        <f t="shared" si="11"/>
        <v>25448.44</v>
      </c>
      <c r="L249" s="33">
        <f>K249-'[2]СПК_3 ур_3 под'!O246</f>
        <v>3635.489999999998</v>
      </c>
    </row>
    <row r="250" spans="1:12" s="12" customFormat="1" ht="30" x14ac:dyDescent="0.25">
      <c r="A250" s="49">
        <v>243</v>
      </c>
      <c r="B250" s="36" t="s">
        <v>631</v>
      </c>
      <c r="C250" s="37" t="s">
        <v>237</v>
      </c>
      <c r="D250" s="43" t="s">
        <v>235</v>
      </c>
      <c r="E250" s="16">
        <f t="shared" si="9"/>
        <v>21000.26</v>
      </c>
      <c r="F250" s="21">
        <v>1.52</v>
      </c>
      <c r="G250" s="17">
        <v>0.87432600000000005</v>
      </c>
      <c r="H250" s="18">
        <v>1.4</v>
      </c>
      <c r="I250" s="19">
        <v>1</v>
      </c>
      <c r="J250" s="20">
        <f t="shared" si="10"/>
        <v>1.224056</v>
      </c>
      <c r="K250" s="21">
        <f t="shared" si="11"/>
        <v>39072.35</v>
      </c>
      <c r="L250" s="33">
        <f>K250-'[2]СПК_3 ур_3 под'!O247</f>
        <v>5581.760000000002</v>
      </c>
    </row>
    <row r="251" spans="1:12" s="12" customFormat="1" ht="30" x14ac:dyDescent="0.25">
      <c r="A251" s="49">
        <v>244</v>
      </c>
      <c r="B251" s="36" t="s">
        <v>632</v>
      </c>
      <c r="C251" s="37" t="s">
        <v>238</v>
      </c>
      <c r="D251" s="43" t="s">
        <v>235</v>
      </c>
      <c r="E251" s="16">
        <f t="shared" si="9"/>
        <v>21000.26</v>
      </c>
      <c r="F251" s="21">
        <v>0.69</v>
      </c>
      <c r="G251" s="17">
        <v>0.87432600000000005</v>
      </c>
      <c r="H251" s="18">
        <v>1.4</v>
      </c>
      <c r="I251" s="19">
        <v>1</v>
      </c>
      <c r="J251" s="20">
        <f t="shared" si="10"/>
        <v>1.224056</v>
      </c>
      <c r="K251" s="21">
        <f t="shared" si="11"/>
        <v>17736.79</v>
      </c>
      <c r="L251" s="33">
        <f>K251-'[2]СПК_3 ур_3 под'!O248</f>
        <v>2533.8200000000015</v>
      </c>
    </row>
    <row r="252" spans="1:12" s="12" customFormat="1" ht="30" x14ac:dyDescent="0.25">
      <c r="A252" s="49">
        <v>245</v>
      </c>
      <c r="B252" s="36" t="s">
        <v>633</v>
      </c>
      <c r="C252" s="37" t="s">
        <v>239</v>
      </c>
      <c r="D252" s="43" t="s">
        <v>235</v>
      </c>
      <c r="E252" s="16">
        <f t="shared" si="9"/>
        <v>21000.26</v>
      </c>
      <c r="F252" s="21">
        <v>0.56000000000000005</v>
      </c>
      <c r="G252" s="17">
        <v>0.87432600000000005</v>
      </c>
      <c r="H252" s="18">
        <v>1.4</v>
      </c>
      <c r="I252" s="19">
        <v>1</v>
      </c>
      <c r="J252" s="20">
        <f t="shared" si="10"/>
        <v>1.224056</v>
      </c>
      <c r="K252" s="21">
        <f t="shared" si="11"/>
        <v>14395.08</v>
      </c>
      <c r="L252" s="33">
        <f>K252-'[2]СПК_3 ур_3 под'!O249</f>
        <v>2056.4400000000005</v>
      </c>
    </row>
    <row r="253" spans="1:12" s="12" customFormat="1" ht="30" x14ac:dyDescent="0.25">
      <c r="A253" s="49">
        <v>246</v>
      </c>
      <c r="B253" s="36" t="s">
        <v>634</v>
      </c>
      <c r="C253" s="37" t="s">
        <v>240</v>
      </c>
      <c r="D253" s="43" t="s">
        <v>235</v>
      </c>
      <c r="E253" s="16">
        <f t="shared" si="9"/>
        <v>21000.26</v>
      </c>
      <c r="F253" s="21">
        <v>0.74</v>
      </c>
      <c r="G253" s="17">
        <v>0.87432600000000005</v>
      </c>
      <c r="H253" s="18">
        <v>1.4</v>
      </c>
      <c r="I253" s="19">
        <v>1</v>
      </c>
      <c r="J253" s="20">
        <f t="shared" si="10"/>
        <v>1.224056</v>
      </c>
      <c r="K253" s="21">
        <f t="shared" si="11"/>
        <v>19022.07</v>
      </c>
      <c r="L253" s="33">
        <f>K253-'[2]СПК_3 ур_3 под'!O250</f>
        <v>2717.4400000000005</v>
      </c>
    </row>
    <row r="254" spans="1:12" s="12" customFormat="1" ht="30" x14ac:dyDescent="0.25">
      <c r="A254" s="49">
        <v>247</v>
      </c>
      <c r="B254" s="36" t="s">
        <v>635</v>
      </c>
      <c r="C254" s="37" t="s">
        <v>241</v>
      </c>
      <c r="D254" s="43" t="s">
        <v>235</v>
      </c>
      <c r="E254" s="16">
        <f t="shared" si="9"/>
        <v>21000.26</v>
      </c>
      <c r="F254" s="21">
        <v>1.44</v>
      </c>
      <c r="G254" s="17">
        <v>1.4</v>
      </c>
      <c r="H254" s="18">
        <v>1.4</v>
      </c>
      <c r="I254" s="19">
        <v>1</v>
      </c>
      <c r="J254" s="20">
        <f t="shared" si="10"/>
        <v>1.96</v>
      </c>
      <c r="K254" s="21">
        <f t="shared" si="11"/>
        <v>59271.13</v>
      </c>
      <c r="L254" s="33">
        <f>K254-'[2]СПК_3 ур_3 под'!O251</f>
        <v>8467.2999999999956</v>
      </c>
    </row>
    <row r="255" spans="1:12" s="12" customFormat="1" ht="30" x14ac:dyDescent="0.25">
      <c r="A255" s="49">
        <v>248</v>
      </c>
      <c r="B255" s="36" t="s">
        <v>636</v>
      </c>
      <c r="C255" s="37" t="s">
        <v>242</v>
      </c>
      <c r="D255" s="43" t="s">
        <v>235</v>
      </c>
      <c r="E255" s="16">
        <f t="shared" si="9"/>
        <v>21000.26</v>
      </c>
      <c r="F255" s="21">
        <v>7.07</v>
      </c>
      <c r="G255" s="17">
        <v>0.87432600000000005</v>
      </c>
      <c r="H255" s="18">
        <v>1.4</v>
      </c>
      <c r="I255" s="19">
        <v>1</v>
      </c>
      <c r="J255" s="20">
        <f t="shared" si="10"/>
        <v>1.224056</v>
      </c>
      <c r="K255" s="21">
        <f t="shared" si="11"/>
        <v>181737.84</v>
      </c>
      <c r="L255" s="33">
        <f>K255-'[2]СПК_3 ур_3 под'!O252</f>
        <v>25962.51999999999</v>
      </c>
    </row>
    <row r="256" spans="1:12" ht="30" x14ac:dyDescent="0.25">
      <c r="A256" s="49">
        <v>249</v>
      </c>
      <c r="B256" s="36" t="s">
        <v>637</v>
      </c>
      <c r="C256" s="37" t="s">
        <v>243</v>
      </c>
      <c r="D256" s="43" t="s">
        <v>235</v>
      </c>
      <c r="E256" s="16">
        <f t="shared" si="9"/>
        <v>21000.26</v>
      </c>
      <c r="F256" s="21">
        <v>4.46</v>
      </c>
      <c r="G256" s="17">
        <v>0.87432600000000005</v>
      </c>
      <c r="H256" s="18">
        <v>1.4</v>
      </c>
      <c r="I256" s="19">
        <v>1</v>
      </c>
      <c r="J256" s="20">
        <f t="shared" si="10"/>
        <v>1.224056</v>
      </c>
      <c r="K256" s="21">
        <f t="shared" si="11"/>
        <v>114646.5</v>
      </c>
      <c r="L256" s="33">
        <f>K256-'[2]СПК_3 ур_3 под'!O253</f>
        <v>16378.050000000003</v>
      </c>
    </row>
    <row r="257" spans="1:12" ht="30" x14ac:dyDescent="0.25">
      <c r="A257" s="49">
        <v>250</v>
      </c>
      <c r="B257" s="36" t="s">
        <v>638</v>
      </c>
      <c r="C257" s="37" t="s">
        <v>244</v>
      </c>
      <c r="D257" s="43" t="s">
        <v>235</v>
      </c>
      <c r="E257" s="16">
        <f t="shared" si="9"/>
        <v>21000.26</v>
      </c>
      <c r="F257" s="21">
        <v>0.79</v>
      </c>
      <c r="G257" s="17">
        <v>0.87432600000000005</v>
      </c>
      <c r="H257" s="18">
        <v>1.4</v>
      </c>
      <c r="I257" s="19">
        <v>1</v>
      </c>
      <c r="J257" s="20">
        <f t="shared" si="10"/>
        <v>1.224056</v>
      </c>
      <c r="K257" s="21">
        <f t="shared" si="11"/>
        <v>20307.34</v>
      </c>
      <c r="L257" s="33">
        <f>K257-'[2]СПК_3 ур_3 под'!O254</f>
        <v>2901.0499999999993</v>
      </c>
    </row>
    <row r="258" spans="1:12" ht="30" x14ac:dyDescent="0.25">
      <c r="A258" s="49">
        <v>251</v>
      </c>
      <c r="B258" s="36" t="s">
        <v>639</v>
      </c>
      <c r="C258" s="37" t="s">
        <v>245</v>
      </c>
      <c r="D258" s="43" t="s">
        <v>235</v>
      </c>
      <c r="E258" s="16">
        <f t="shared" si="9"/>
        <v>21000.26</v>
      </c>
      <c r="F258" s="21">
        <v>0.93</v>
      </c>
      <c r="G258" s="17">
        <v>0.87432600000000005</v>
      </c>
      <c r="H258" s="18">
        <v>1.4</v>
      </c>
      <c r="I258" s="19">
        <v>1</v>
      </c>
      <c r="J258" s="20">
        <f t="shared" si="10"/>
        <v>1.224056</v>
      </c>
      <c r="K258" s="21">
        <f t="shared" si="11"/>
        <v>23906.11</v>
      </c>
      <c r="L258" s="33">
        <f>K258-'[2]СПК_3 ур_3 под'!O255</f>
        <v>3415.16</v>
      </c>
    </row>
    <row r="259" spans="1:12" ht="30" x14ac:dyDescent="0.25">
      <c r="A259" s="49">
        <v>252</v>
      </c>
      <c r="B259" s="36" t="s">
        <v>640</v>
      </c>
      <c r="C259" s="37" t="s">
        <v>246</v>
      </c>
      <c r="D259" s="43" t="s">
        <v>235</v>
      </c>
      <c r="E259" s="16">
        <f t="shared" si="9"/>
        <v>21000.26</v>
      </c>
      <c r="F259" s="21">
        <v>1.37</v>
      </c>
      <c r="G259" s="17">
        <v>0.87432600000000005</v>
      </c>
      <c r="H259" s="18">
        <v>1.4</v>
      </c>
      <c r="I259" s="19">
        <v>1</v>
      </c>
      <c r="J259" s="20">
        <f t="shared" si="10"/>
        <v>1.224056</v>
      </c>
      <c r="K259" s="21">
        <f t="shared" si="11"/>
        <v>35216.53</v>
      </c>
      <c r="L259" s="33">
        <f>K259-'[2]СПК_3 ур_3 под'!O256</f>
        <v>5030.93</v>
      </c>
    </row>
    <row r="260" spans="1:12" ht="30" x14ac:dyDescent="0.25">
      <c r="A260" s="49">
        <v>253</v>
      </c>
      <c r="B260" s="36" t="s">
        <v>641</v>
      </c>
      <c r="C260" s="37" t="s">
        <v>247</v>
      </c>
      <c r="D260" s="43" t="s">
        <v>235</v>
      </c>
      <c r="E260" s="16">
        <f t="shared" si="9"/>
        <v>21000.26</v>
      </c>
      <c r="F260" s="21">
        <v>2.42</v>
      </c>
      <c r="G260" s="17">
        <v>0.87432600000000005</v>
      </c>
      <c r="H260" s="18">
        <v>1.4</v>
      </c>
      <c r="I260" s="19">
        <v>1</v>
      </c>
      <c r="J260" s="20">
        <f t="shared" si="10"/>
        <v>1.224056</v>
      </c>
      <c r="K260" s="21">
        <f t="shared" si="11"/>
        <v>62207.3</v>
      </c>
      <c r="L260" s="33">
        <f>K260-'[2]СПК_3 ур_3 под'!O257</f>
        <v>8886.75</v>
      </c>
    </row>
    <row r="261" spans="1:12" ht="30" x14ac:dyDescent="0.25">
      <c r="A261" s="49">
        <v>254</v>
      </c>
      <c r="B261" s="36" t="s">
        <v>642</v>
      </c>
      <c r="C261" s="37" t="s">
        <v>248</v>
      </c>
      <c r="D261" s="43" t="s">
        <v>235</v>
      </c>
      <c r="E261" s="16">
        <f t="shared" si="9"/>
        <v>21000.26</v>
      </c>
      <c r="F261" s="21">
        <v>3.15</v>
      </c>
      <c r="G261" s="17">
        <v>0.87432600000000005</v>
      </c>
      <c r="H261" s="18">
        <v>1.4</v>
      </c>
      <c r="I261" s="19">
        <v>1</v>
      </c>
      <c r="J261" s="20">
        <f t="shared" si="10"/>
        <v>1.224056</v>
      </c>
      <c r="K261" s="21">
        <f t="shared" si="11"/>
        <v>80972.31</v>
      </c>
      <c r="L261" s="33">
        <f>K261-'[2]СПК_3 ур_3 под'!O258</f>
        <v>11567.470000000001</v>
      </c>
    </row>
    <row r="262" spans="1:12" ht="15.75" x14ac:dyDescent="0.25">
      <c r="A262" s="49">
        <v>255</v>
      </c>
      <c r="B262" s="36" t="s">
        <v>643</v>
      </c>
      <c r="C262" s="37" t="s">
        <v>250</v>
      </c>
      <c r="D262" s="43" t="s">
        <v>249</v>
      </c>
      <c r="E262" s="16">
        <f t="shared" si="9"/>
        <v>21000.26</v>
      </c>
      <c r="F262" s="21">
        <v>0.86</v>
      </c>
      <c r="G262" s="17">
        <v>1.4</v>
      </c>
      <c r="H262" s="18">
        <v>1.4</v>
      </c>
      <c r="I262" s="19">
        <v>1</v>
      </c>
      <c r="J262" s="20">
        <f t="shared" si="10"/>
        <v>1.96</v>
      </c>
      <c r="K262" s="21">
        <f t="shared" si="11"/>
        <v>35398.04</v>
      </c>
      <c r="L262" s="33">
        <f>K262-'[2]СПК_3 ур_3 под'!O259</f>
        <v>5056.8600000000006</v>
      </c>
    </row>
    <row r="263" spans="1:12" ht="15.75" x14ac:dyDescent="0.25">
      <c r="A263" s="49">
        <v>256</v>
      </c>
      <c r="B263" s="36" t="s">
        <v>644</v>
      </c>
      <c r="C263" s="37" t="s">
        <v>251</v>
      </c>
      <c r="D263" s="43" t="s">
        <v>249</v>
      </c>
      <c r="E263" s="16">
        <f t="shared" si="9"/>
        <v>21000.26</v>
      </c>
      <c r="F263" s="21">
        <v>0.49</v>
      </c>
      <c r="G263" s="17">
        <v>1.4</v>
      </c>
      <c r="H263" s="18">
        <v>1.4</v>
      </c>
      <c r="I263" s="19">
        <v>1</v>
      </c>
      <c r="J263" s="20">
        <f t="shared" si="10"/>
        <v>1.96</v>
      </c>
      <c r="K263" s="21">
        <f t="shared" si="11"/>
        <v>20168.650000000001</v>
      </c>
      <c r="L263" s="33">
        <f>K263-'[2]СПК_3 ур_3 под'!O260</f>
        <v>2881.2400000000016</v>
      </c>
    </row>
    <row r="264" spans="1:12" ht="45" x14ac:dyDescent="0.25">
      <c r="A264" s="49">
        <v>257</v>
      </c>
      <c r="B264" s="36" t="s">
        <v>645</v>
      </c>
      <c r="C264" s="37" t="s">
        <v>252</v>
      </c>
      <c r="D264" s="43" t="s">
        <v>249</v>
      </c>
      <c r="E264" s="16">
        <f t="shared" si="9"/>
        <v>21000.26</v>
      </c>
      <c r="F264" s="21">
        <v>0.64</v>
      </c>
      <c r="G264" s="17">
        <v>0.87432600000000005</v>
      </c>
      <c r="H264" s="18">
        <v>1.4</v>
      </c>
      <c r="I264" s="19">
        <v>1</v>
      </c>
      <c r="J264" s="20">
        <f t="shared" si="10"/>
        <v>1.224056</v>
      </c>
      <c r="K264" s="21">
        <f t="shared" si="11"/>
        <v>16451.52</v>
      </c>
      <c r="L264" s="33">
        <f>K264-'[2]СПК_3 ур_3 под'!O261</f>
        <v>2350.2200000000012</v>
      </c>
    </row>
    <row r="265" spans="1:12" ht="15.75" x14ac:dyDescent="0.25">
      <c r="A265" s="49">
        <v>258</v>
      </c>
      <c r="B265" s="36" t="s">
        <v>646</v>
      </c>
      <c r="C265" s="37" t="s">
        <v>253</v>
      </c>
      <c r="D265" s="43" t="s">
        <v>249</v>
      </c>
      <c r="E265" s="16">
        <f t="shared" ref="E265:E328" si="12">$E$7</f>
        <v>21000.26</v>
      </c>
      <c r="F265" s="21">
        <v>0.73</v>
      </c>
      <c r="G265" s="17">
        <v>0.87432600000000005</v>
      </c>
      <c r="H265" s="18">
        <v>1.4</v>
      </c>
      <c r="I265" s="19">
        <v>1</v>
      </c>
      <c r="J265" s="20">
        <f t="shared" ref="J265:J328" si="13">ROUND(G265*H265*I265,6)</f>
        <v>1.224056</v>
      </c>
      <c r="K265" s="21">
        <f t="shared" ref="K265:K328" si="14">ROUND(E265*F265*J265,2)</f>
        <v>18765.009999999998</v>
      </c>
      <c r="L265" s="33">
        <f>K265-'[2]СПК_3 ур_3 под'!O262</f>
        <v>2680.7099999999991</v>
      </c>
    </row>
    <row r="266" spans="1:12" ht="30" x14ac:dyDescent="0.25">
      <c r="A266" s="49">
        <v>259</v>
      </c>
      <c r="B266" s="36" t="s">
        <v>647</v>
      </c>
      <c r="C266" s="37" t="s">
        <v>254</v>
      </c>
      <c r="D266" s="43" t="s">
        <v>249</v>
      </c>
      <c r="E266" s="16">
        <f t="shared" si="12"/>
        <v>21000.26</v>
      </c>
      <c r="F266" s="21">
        <v>0.67</v>
      </c>
      <c r="G266" s="17">
        <v>1.4</v>
      </c>
      <c r="H266" s="18">
        <v>1.4</v>
      </c>
      <c r="I266" s="19">
        <v>1</v>
      </c>
      <c r="J266" s="20">
        <f t="shared" si="13"/>
        <v>1.96</v>
      </c>
      <c r="K266" s="21">
        <f t="shared" si="14"/>
        <v>27577.54</v>
      </c>
      <c r="L266" s="33">
        <f>K266-'[2]СПК_3 ур_3 под'!O263</f>
        <v>3939.6500000000015</v>
      </c>
    </row>
    <row r="267" spans="1:12" ht="15.75" x14ac:dyDescent="0.25">
      <c r="A267" s="49">
        <v>260</v>
      </c>
      <c r="B267" s="36" t="s">
        <v>648</v>
      </c>
      <c r="C267" s="37" t="s">
        <v>255</v>
      </c>
      <c r="D267" s="43" t="s">
        <v>249</v>
      </c>
      <c r="E267" s="16">
        <f t="shared" si="12"/>
        <v>21000.26</v>
      </c>
      <c r="F267" s="21">
        <v>1.2</v>
      </c>
      <c r="G267" s="17">
        <v>0.87432600000000005</v>
      </c>
      <c r="H267" s="18">
        <v>1.4</v>
      </c>
      <c r="I267" s="19">
        <v>1</v>
      </c>
      <c r="J267" s="20">
        <f t="shared" si="13"/>
        <v>1.224056</v>
      </c>
      <c r="K267" s="21">
        <f t="shared" si="14"/>
        <v>30846.59</v>
      </c>
      <c r="L267" s="33">
        <f>K267-'[2]СПК_3 ур_3 под'!O264</f>
        <v>4406.6500000000015</v>
      </c>
    </row>
    <row r="268" spans="1:12" ht="15.75" x14ac:dyDescent="0.25">
      <c r="A268" s="49">
        <v>261</v>
      </c>
      <c r="B268" s="36" t="s">
        <v>649</v>
      </c>
      <c r="C268" s="37" t="s">
        <v>256</v>
      </c>
      <c r="D268" s="43" t="s">
        <v>249</v>
      </c>
      <c r="E268" s="16">
        <f t="shared" si="12"/>
        <v>21000.26</v>
      </c>
      <c r="F268" s="21">
        <v>1.42</v>
      </c>
      <c r="G268" s="17">
        <v>0.87432600000000005</v>
      </c>
      <c r="H268" s="18">
        <v>1.4</v>
      </c>
      <c r="I268" s="19">
        <v>1</v>
      </c>
      <c r="J268" s="20">
        <f t="shared" si="13"/>
        <v>1.224056</v>
      </c>
      <c r="K268" s="21">
        <f t="shared" si="14"/>
        <v>36501.800000000003</v>
      </c>
      <c r="L268" s="33">
        <f>K268-'[2]СПК_3 ур_3 под'!O265</f>
        <v>5214.5400000000045</v>
      </c>
    </row>
    <row r="269" spans="1:12" ht="15.75" x14ac:dyDescent="0.25">
      <c r="A269" s="49">
        <v>262</v>
      </c>
      <c r="B269" s="36" t="s">
        <v>650</v>
      </c>
      <c r="C269" s="37" t="s">
        <v>257</v>
      </c>
      <c r="D269" s="43" t="s">
        <v>249</v>
      </c>
      <c r="E269" s="16">
        <f t="shared" si="12"/>
        <v>21000.26</v>
      </c>
      <c r="F269" s="21">
        <v>2.31</v>
      </c>
      <c r="G269" s="17">
        <v>0.87432600000000005</v>
      </c>
      <c r="H269" s="18">
        <v>1.4</v>
      </c>
      <c r="I269" s="19">
        <v>1</v>
      </c>
      <c r="J269" s="20">
        <f t="shared" si="13"/>
        <v>1.224056</v>
      </c>
      <c r="K269" s="21">
        <f t="shared" si="14"/>
        <v>59379.69</v>
      </c>
      <c r="L269" s="33">
        <f>K269-'[2]СПК_3 ур_3 под'!O266</f>
        <v>8482.8000000000029</v>
      </c>
    </row>
    <row r="270" spans="1:12" ht="15.75" x14ac:dyDescent="0.25">
      <c r="A270" s="49">
        <v>263</v>
      </c>
      <c r="B270" s="36" t="s">
        <v>651</v>
      </c>
      <c r="C270" s="37" t="s">
        <v>258</v>
      </c>
      <c r="D270" s="43" t="s">
        <v>249</v>
      </c>
      <c r="E270" s="16">
        <f t="shared" si="12"/>
        <v>21000.26</v>
      </c>
      <c r="F270" s="21">
        <v>3.12</v>
      </c>
      <c r="G270" s="17">
        <v>0.87432600000000005</v>
      </c>
      <c r="H270" s="18">
        <v>1.4</v>
      </c>
      <c r="I270" s="19">
        <v>1</v>
      </c>
      <c r="J270" s="20">
        <f t="shared" si="13"/>
        <v>1.224056</v>
      </c>
      <c r="K270" s="21">
        <f t="shared" si="14"/>
        <v>80201.14</v>
      </c>
      <c r="L270" s="33">
        <f>K270-'[2]СПК_3 ур_3 под'!O267</f>
        <v>11457.289999999994</v>
      </c>
    </row>
    <row r="271" spans="1:12" ht="15.75" x14ac:dyDescent="0.25">
      <c r="A271" s="49">
        <v>264</v>
      </c>
      <c r="B271" s="36" t="s">
        <v>652</v>
      </c>
      <c r="C271" s="37" t="s">
        <v>259</v>
      </c>
      <c r="D271" s="43" t="s">
        <v>249</v>
      </c>
      <c r="E271" s="16">
        <f t="shared" si="12"/>
        <v>21000.26</v>
      </c>
      <c r="F271" s="21">
        <v>1.08</v>
      </c>
      <c r="G271" s="17">
        <v>0.87432600000000005</v>
      </c>
      <c r="H271" s="18">
        <v>1.4</v>
      </c>
      <c r="I271" s="19">
        <v>1</v>
      </c>
      <c r="J271" s="20">
        <f t="shared" si="13"/>
        <v>1.224056</v>
      </c>
      <c r="K271" s="21">
        <f t="shared" si="14"/>
        <v>27761.93</v>
      </c>
      <c r="L271" s="33">
        <f>K271-'[2]СПК_3 ур_3 под'!O268</f>
        <v>3965.9799999999996</v>
      </c>
    </row>
    <row r="272" spans="1:12" ht="15.75" x14ac:dyDescent="0.25">
      <c r="A272" s="49">
        <v>265</v>
      </c>
      <c r="B272" s="36" t="s">
        <v>653</v>
      </c>
      <c r="C272" s="37" t="s">
        <v>260</v>
      </c>
      <c r="D272" s="43" t="s">
        <v>249</v>
      </c>
      <c r="E272" s="16">
        <f t="shared" si="12"/>
        <v>21000.26</v>
      </c>
      <c r="F272" s="21">
        <v>1.1200000000000001</v>
      </c>
      <c r="G272" s="17">
        <v>0.87432600000000005</v>
      </c>
      <c r="H272" s="18">
        <v>1.4</v>
      </c>
      <c r="I272" s="19">
        <v>1</v>
      </c>
      <c r="J272" s="20">
        <f t="shared" si="13"/>
        <v>1.224056</v>
      </c>
      <c r="K272" s="21">
        <f t="shared" si="14"/>
        <v>28790.15</v>
      </c>
      <c r="L272" s="33">
        <f>K272-'[2]СПК_3 ур_3 под'!O269</f>
        <v>4112.8700000000026</v>
      </c>
    </row>
    <row r="273" spans="1:12" ht="15.75" x14ac:dyDescent="0.25">
      <c r="A273" s="49">
        <v>266</v>
      </c>
      <c r="B273" s="36" t="s">
        <v>654</v>
      </c>
      <c r="C273" s="37" t="s">
        <v>261</v>
      </c>
      <c r="D273" s="43" t="s">
        <v>249</v>
      </c>
      <c r="E273" s="16">
        <f t="shared" si="12"/>
        <v>21000.26</v>
      </c>
      <c r="F273" s="21">
        <v>1.62</v>
      </c>
      <c r="G273" s="17">
        <v>0.87432600000000005</v>
      </c>
      <c r="H273" s="18">
        <v>1.4</v>
      </c>
      <c r="I273" s="19">
        <v>1</v>
      </c>
      <c r="J273" s="20">
        <f t="shared" si="13"/>
        <v>1.224056</v>
      </c>
      <c r="K273" s="21">
        <f t="shared" si="14"/>
        <v>41642.9</v>
      </c>
      <c r="L273" s="33">
        <f>K273-'[2]СПК_3 ур_3 под'!O270</f>
        <v>5948.9800000000032</v>
      </c>
    </row>
    <row r="274" spans="1:12" ht="15.75" x14ac:dyDescent="0.25">
      <c r="A274" s="49">
        <v>267</v>
      </c>
      <c r="B274" s="36" t="s">
        <v>655</v>
      </c>
      <c r="C274" s="37" t="s">
        <v>262</v>
      </c>
      <c r="D274" s="43" t="s">
        <v>249</v>
      </c>
      <c r="E274" s="16">
        <f t="shared" si="12"/>
        <v>21000.26</v>
      </c>
      <c r="F274" s="21">
        <v>1.95</v>
      </c>
      <c r="G274" s="17">
        <v>0.87432600000000005</v>
      </c>
      <c r="H274" s="18">
        <v>1.4</v>
      </c>
      <c r="I274" s="19">
        <v>1</v>
      </c>
      <c r="J274" s="20">
        <f t="shared" si="13"/>
        <v>1.224056</v>
      </c>
      <c r="K274" s="21">
        <f t="shared" si="14"/>
        <v>50125.71</v>
      </c>
      <c r="L274" s="33">
        <f>K274-'[2]СПК_3 ур_3 под'!O271</f>
        <v>7160.8099999999977</v>
      </c>
    </row>
    <row r="275" spans="1:12" ht="15.75" x14ac:dyDescent="0.25">
      <c r="A275" s="49">
        <v>268</v>
      </c>
      <c r="B275" s="36" t="s">
        <v>656</v>
      </c>
      <c r="C275" s="37" t="s">
        <v>263</v>
      </c>
      <c r="D275" s="43" t="s">
        <v>249</v>
      </c>
      <c r="E275" s="16">
        <f t="shared" si="12"/>
        <v>21000.26</v>
      </c>
      <c r="F275" s="21">
        <v>2.14</v>
      </c>
      <c r="G275" s="17">
        <v>0.87432600000000005</v>
      </c>
      <c r="H275" s="18">
        <v>1.4</v>
      </c>
      <c r="I275" s="19">
        <v>1</v>
      </c>
      <c r="J275" s="20">
        <f t="shared" si="13"/>
        <v>1.224056</v>
      </c>
      <c r="K275" s="21">
        <f t="shared" si="14"/>
        <v>55009.760000000002</v>
      </c>
      <c r="L275" s="33">
        <f>K275-'[2]СПК_3 ур_3 под'!O272</f>
        <v>7858.5299999999988</v>
      </c>
    </row>
    <row r="276" spans="1:12" ht="15.75" x14ac:dyDescent="0.25">
      <c r="A276" s="49">
        <v>269</v>
      </c>
      <c r="B276" s="36" t="s">
        <v>657</v>
      </c>
      <c r="C276" s="37" t="s">
        <v>264</v>
      </c>
      <c r="D276" s="43" t="s">
        <v>249</v>
      </c>
      <c r="E276" s="16">
        <f t="shared" si="12"/>
        <v>21000.26</v>
      </c>
      <c r="F276" s="21">
        <v>4.13</v>
      </c>
      <c r="G276" s="17">
        <v>0.87432600000000005</v>
      </c>
      <c r="H276" s="18">
        <v>1.4</v>
      </c>
      <c r="I276" s="19">
        <v>1</v>
      </c>
      <c r="J276" s="20">
        <f t="shared" si="13"/>
        <v>1.224056</v>
      </c>
      <c r="K276" s="21">
        <f t="shared" si="14"/>
        <v>106163.69</v>
      </c>
      <c r="L276" s="33">
        <f>K276-'[2]СПК_3 ур_3 под'!O273</f>
        <v>15166.229999999996</v>
      </c>
    </row>
    <row r="277" spans="1:12" ht="15.75" x14ac:dyDescent="0.25">
      <c r="A277" s="49">
        <v>270</v>
      </c>
      <c r="B277" s="36" t="s">
        <v>658</v>
      </c>
      <c r="C277" s="37" t="s">
        <v>266</v>
      </c>
      <c r="D277" s="43" t="s">
        <v>265</v>
      </c>
      <c r="E277" s="16">
        <f t="shared" si="12"/>
        <v>21000.26</v>
      </c>
      <c r="F277" s="21">
        <v>0.61</v>
      </c>
      <c r="G277" s="17">
        <v>0.87432600000000005</v>
      </c>
      <c r="H277" s="18">
        <v>1.4</v>
      </c>
      <c r="I277" s="19">
        <v>1</v>
      </c>
      <c r="J277" s="20">
        <f t="shared" si="13"/>
        <v>1.224056</v>
      </c>
      <c r="K277" s="21">
        <f t="shared" si="14"/>
        <v>15680.35</v>
      </c>
      <c r="L277" s="33">
        <f>K277-'[2]СПК_3 ур_3 под'!O274</f>
        <v>2240.0500000000011</v>
      </c>
    </row>
    <row r="278" spans="1:12" ht="15.75" x14ac:dyDescent="0.25">
      <c r="A278" s="49">
        <v>271</v>
      </c>
      <c r="B278" s="36" t="s">
        <v>659</v>
      </c>
      <c r="C278" s="37" t="s">
        <v>267</v>
      </c>
      <c r="D278" s="43" t="s">
        <v>265</v>
      </c>
      <c r="E278" s="16">
        <f t="shared" si="12"/>
        <v>21000.26</v>
      </c>
      <c r="F278" s="21">
        <v>0.55000000000000004</v>
      </c>
      <c r="G278" s="17">
        <v>0.87432600000000005</v>
      </c>
      <c r="H278" s="18">
        <v>1.4</v>
      </c>
      <c r="I278" s="19">
        <v>1</v>
      </c>
      <c r="J278" s="20">
        <f t="shared" si="13"/>
        <v>1.224056</v>
      </c>
      <c r="K278" s="21">
        <f t="shared" si="14"/>
        <v>14138.02</v>
      </c>
      <c r="L278" s="33">
        <f>K278-'[2]СПК_3 ур_3 под'!O275</f>
        <v>2019.7100000000009</v>
      </c>
    </row>
    <row r="279" spans="1:12" ht="15.75" x14ac:dyDescent="0.25">
      <c r="A279" s="49">
        <v>272</v>
      </c>
      <c r="B279" s="36" t="s">
        <v>660</v>
      </c>
      <c r="C279" s="37" t="s">
        <v>268</v>
      </c>
      <c r="D279" s="43" t="s">
        <v>265</v>
      </c>
      <c r="E279" s="16">
        <f t="shared" si="12"/>
        <v>21000.26</v>
      </c>
      <c r="F279" s="21">
        <v>0.71</v>
      </c>
      <c r="G279" s="17">
        <v>0.87432600000000005</v>
      </c>
      <c r="H279" s="18">
        <v>1.4</v>
      </c>
      <c r="I279" s="19">
        <v>1</v>
      </c>
      <c r="J279" s="20">
        <f t="shared" si="13"/>
        <v>1.224056</v>
      </c>
      <c r="K279" s="21">
        <f t="shared" si="14"/>
        <v>18250.900000000001</v>
      </c>
      <c r="L279" s="33">
        <f>K279-'[2]СПК_3 ур_3 под'!O276</f>
        <v>2607.2700000000023</v>
      </c>
    </row>
    <row r="280" spans="1:12" ht="15.75" x14ac:dyDescent="0.25">
      <c r="A280" s="49">
        <v>273</v>
      </c>
      <c r="B280" s="36" t="s">
        <v>661</v>
      </c>
      <c r="C280" s="37" t="s">
        <v>269</v>
      </c>
      <c r="D280" s="43" t="s">
        <v>265</v>
      </c>
      <c r="E280" s="16">
        <f t="shared" si="12"/>
        <v>21000.26</v>
      </c>
      <c r="F280" s="21">
        <v>1.38</v>
      </c>
      <c r="G280" s="17">
        <v>0.87432600000000005</v>
      </c>
      <c r="H280" s="18">
        <v>1.4</v>
      </c>
      <c r="I280" s="19">
        <v>1</v>
      </c>
      <c r="J280" s="20">
        <f t="shared" si="13"/>
        <v>1.224056</v>
      </c>
      <c r="K280" s="21">
        <f t="shared" si="14"/>
        <v>35473.58</v>
      </c>
      <c r="L280" s="33">
        <f>K280-'[2]СПК_3 ур_3 под'!O277</f>
        <v>5067.6500000000015</v>
      </c>
    </row>
    <row r="281" spans="1:12" ht="15.75" x14ac:dyDescent="0.25">
      <c r="A281" s="49">
        <v>274</v>
      </c>
      <c r="B281" s="36" t="s">
        <v>662</v>
      </c>
      <c r="C281" s="37" t="s">
        <v>270</v>
      </c>
      <c r="D281" s="43" t="s">
        <v>265</v>
      </c>
      <c r="E281" s="16">
        <f t="shared" si="12"/>
        <v>21000.26</v>
      </c>
      <c r="F281" s="21">
        <v>2.41</v>
      </c>
      <c r="G281" s="17">
        <v>0.87432600000000005</v>
      </c>
      <c r="H281" s="18">
        <v>1.4</v>
      </c>
      <c r="I281" s="19">
        <v>1</v>
      </c>
      <c r="J281" s="20">
        <f t="shared" si="13"/>
        <v>1.224056</v>
      </c>
      <c r="K281" s="21">
        <f t="shared" si="14"/>
        <v>61950.239999999998</v>
      </c>
      <c r="L281" s="33">
        <f>K281-'[2]СПК_3 ур_3 под'!O278</f>
        <v>8850.0299999999988</v>
      </c>
    </row>
    <row r="282" spans="1:12" ht="15.75" x14ac:dyDescent="0.25">
      <c r="A282" s="49">
        <v>275</v>
      </c>
      <c r="B282" s="36" t="s">
        <v>663</v>
      </c>
      <c r="C282" s="37" t="s">
        <v>271</v>
      </c>
      <c r="D282" s="43" t="s">
        <v>265</v>
      </c>
      <c r="E282" s="16">
        <f t="shared" si="12"/>
        <v>21000.26</v>
      </c>
      <c r="F282" s="21">
        <v>1.43</v>
      </c>
      <c r="G282" s="17">
        <v>0.87432600000000005</v>
      </c>
      <c r="H282" s="18">
        <v>1.4</v>
      </c>
      <c r="I282" s="19">
        <v>1</v>
      </c>
      <c r="J282" s="20">
        <f t="shared" si="13"/>
        <v>1.224056</v>
      </c>
      <c r="K282" s="21">
        <f t="shared" si="14"/>
        <v>36758.86</v>
      </c>
      <c r="L282" s="33">
        <f>K282-'[2]СПК_3 ур_3 под'!O279</f>
        <v>5251.260000000002</v>
      </c>
    </row>
    <row r="283" spans="1:12" ht="15.75" x14ac:dyDescent="0.25">
      <c r="A283" s="49">
        <v>276</v>
      </c>
      <c r="B283" s="36" t="s">
        <v>664</v>
      </c>
      <c r="C283" s="37" t="s">
        <v>272</v>
      </c>
      <c r="D283" s="43" t="s">
        <v>265</v>
      </c>
      <c r="E283" s="16">
        <f t="shared" si="12"/>
        <v>21000.26</v>
      </c>
      <c r="F283" s="21">
        <v>1.83</v>
      </c>
      <c r="G283" s="17">
        <v>0.87432600000000005</v>
      </c>
      <c r="H283" s="18">
        <v>1.4</v>
      </c>
      <c r="I283" s="19">
        <v>1</v>
      </c>
      <c r="J283" s="20">
        <f t="shared" si="13"/>
        <v>1.224056</v>
      </c>
      <c r="K283" s="21">
        <f t="shared" si="14"/>
        <v>47041.05</v>
      </c>
      <c r="L283" s="33">
        <f>K283-'[2]СПК_3 ур_3 под'!O280</f>
        <v>6720.1399999999994</v>
      </c>
    </row>
    <row r="284" spans="1:12" ht="15.75" x14ac:dyDescent="0.25">
      <c r="A284" s="49">
        <v>277</v>
      </c>
      <c r="B284" s="36" t="s">
        <v>665</v>
      </c>
      <c r="C284" s="37" t="s">
        <v>273</v>
      </c>
      <c r="D284" s="43" t="s">
        <v>265</v>
      </c>
      <c r="E284" s="16">
        <f t="shared" si="12"/>
        <v>21000.26</v>
      </c>
      <c r="F284" s="21">
        <v>2.16</v>
      </c>
      <c r="G284" s="17">
        <v>0.87432600000000005</v>
      </c>
      <c r="H284" s="18">
        <v>1.4</v>
      </c>
      <c r="I284" s="19">
        <v>1</v>
      </c>
      <c r="J284" s="20">
        <f t="shared" si="13"/>
        <v>1.224056</v>
      </c>
      <c r="K284" s="21">
        <f t="shared" si="14"/>
        <v>55523.87</v>
      </c>
      <c r="L284" s="33">
        <f>K284-'[2]СПК_3 ур_3 под'!O281</f>
        <v>7931.9800000000032</v>
      </c>
    </row>
    <row r="285" spans="1:12" ht="15.75" x14ac:dyDescent="0.25">
      <c r="A285" s="49">
        <v>278</v>
      </c>
      <c r="B285" s="36" t="s">
        <v>666</v>
      </c>
      <c r="C285" s="37" t="s">
        <v>274</v>
      </c>
      <c r="D285" s="43" t="s">
        <v>265</v>
      </c>
      <c r="E285" s="16">
        <f t="shared" si="12"/>
        <v>21000.26</v>
      </c>
      <c r="F285" s="21">
        <v>1.81</v>
      </c>
      <c r="G285" s="17">
        <v>0.87432600000000005</v>
      </c>
      <c r="H285" s="18">
        <v>1.4</v>
      </c>
      <c r="I285" s="19">
        <v>1</v>
      </c>
      <c r="J285" s="20">
        <f t="shared" si="13"/>
        <v>1.224056</v>
      </c>
      <c r="K285" s="21">
        <f t="shared" si="14"/>
        <v>46526.94</v>
      </c>
      <c r="L285" s="33">
        <f>K285-'[2]СПК_3 ур_3 под'!O282</f>
        <v>6646.7000000000044</v>
      </c>
    </row>
    <row r="286" spans="1:12" ht="15.75" x14ac:dyDescent="0.25">
      <c r="A286" s="49">
        <v>279</v>
      </c>
      <c r="B286" s="36" t="s">
        <v>667</v>
      </c>
      <c r="C286" s="37" t="s">
        <v>275</v>
      </c>
      <c r="D286" s="43" t="s">
        <v>265</v>
      </c>
      <c r="E286" s="16">
        <f t="shared" si="12"/>
        <v>21000.26</v>
      </c>
      <c r="F286" s="21">
        <v>2.67</v>
      </c>
      <c r="G286" s="17">
        <v>0.87432600000000005</v>
      </c>
      <c r="H286" s="18">
        <v>1.4</v>
      </c>
      <c r="I286" s="19">
        <v>1</v>
      </c>
      <c r="J286" s="20">
        <f t="shared" si="13"/>
        <v>1.224056</v>
      </c>
      <c r="K286" s="21">
        <f t="shared" si="14"/>
        <v>68633.67</v>
      </c>
      <c r="L286" s="33">
        <f>K286-'[2]СПК_3 ур_3 под'!O283</f>
        <v>9804.7999999999956</v>
      </c>
    </row>
    <row r="287" spans="1:12" ht="30" x14ac:dyDescent="0.25">
      <c r="A287" s="49">
        <v>280</v>
      </c>
      <c r="B287" s="36" t="s">
        <v>668</v>
      </c>
      <c r="C287" s="37" t="s">
        <v>276</v>
      </c>
      <c r="D287" s="43" t="s">
        <v>265</v>
      </c>
      <c r="E287" s="16">
        <f t="shared" si="12"/>
        <v>21000.26</v>
      </c>
      <c r="F287" s="21">
        <v>0.73</v>
      </c>
      <c r="G287" s="17">
        <v>0.87432600000000005</v>
      </c>
      <c r="H287" s="18">
        <v>1.4</v>
      </c>
      <c r="I287" s="19">
        <v>1</v>
      </c>
      <c r="J287" s="20">
        <f t="shared" si="13"/>
        <v>1.224056</v>
      </c>
      <c r="K287" s="21">
        <f t="shared" si="14"/>
        <v>18765.009999999998</v>
      </c>
      <c r="L287" s="33">
        <f>K287-'[2]СПК_3 ур_3 под'!O284</f>
        <v>2680.7099999999991</v>
      </c>
    </row>
    <row r="288" spans="1:12" ht="15.75" x14ac:dyDescent="0.25">
      <c r="A288" s="49">
        <v>281</v>
      </c>
      <c r="B288" s="36" t="s">
        <v>669</v>
      </c>
      <c r="C288" s="37" t="s">
        <v>277</v>
      </c>
      <c r="D288" s="43" t="s">
        <v>265</v>
      </c>
      <c r="E288" s="16">
        <f t="shared" si="12"/>
        <v>21000.26</v>
      </c>
      <c r="F288" s="21">
        <v>0.76</v>
      </c>
      <c r="G288" s="17">
        <v>0.87432600000000005</v>
      </c>
      <c r="H288" s="18">
        <v>1.4</v>
      </c>
      <c r="I288" s="19">
        <v>1</v>
      </c>
      <c r="J288" s="20">
        <f t="shared" si="13"/>
        <v>1.224056</v>
      </c>
      <c r="K288" s="21">
        <f t="shared" si="14"/>
        <v>19536.18</v>
      </c>
      <c r="L288" s="33">
        <f>K288-'[2]СПК_3 ур_3 под'!O285</f>
        <v>2790.880000000001</v>
      </c>
    </row>
    <row r="289" spans="1:12" ht="15.75" x14ac:dyDescent="0.25">
      <c r="A289" s="49">
        <v>282</v>
      </c>
      <c r="B289" s="36" t="s">
        <v>670</v>
      </c>
      <c r="C289" s="37" t="s">
        <v>278</v>
      </c>
      <c r="D289" s="43" t="s">
        <v>265</v>
      </c>
      <c r="E289" s="16">
        <f t="shared" si="12"/>
        <v>21000.26</v>
      </c>
      <c r="F289" s="21">
        <v>2.42</v>
      </c>
      <c r="G289" s="17">
        <v>0.87432600000000005</v>
      </c>
      <c r="H289" s="18">
        <v>1.4</v>
      </c>
      <c r="I289" s="19">
        <v>1</v>
      </c>
      <c r="J289" s="20">
        <f t="shared" si="13"/>
        <v>1.224056</v>
      </c>
      <c r="K289" s="21">
        <f t="shared" si="14"/>
        <v>62207.3</v>
      </c>
      <c r="L289" s="33">
        <f>K289-'[2]СПК_3 ур_3 под'!O286</f>
        <v>8886.75</v>
      </c>
    </row>
    <row r="290" spans="1:12" ht="15.75" x14ac:dyDescent="0.25">
      <c r="A290" s="49">
        <v>283</v>
      </c>
      <c r="B290" s="36" t="s">
        <v>671</v>
      </c>
      <c r="C290" s="37" t="s">
        <v>279</v>
      </c>
      <c r="D290" s="43" t="s">
        <v>265</v>
      </c>
      <c r="E290" s="16">
        <f t="shared" si="12"/>
        <v>21000.26</v>
      </c>
      <c r="F290" s="21">
        <v>3.51</v>
      </c>
      <c r="G290" s="17">
        <v>0.87432600000000005</v>
      </c>
      <c r="H290" s="18">
        <v>1.4</v>
      </c>
      <c r="I290" s="19">
        <v>1</v>
      </c>
      <c r="J290" s="20">
        <f t="shared" si="13"/>
        <v>1.224056</v>
      </c>
      <c r="K290" s="21">
        <f t="shared" si="14"/>
        <v>90226.28</v>
      </c>
      <c r="L290" s="33">
        <f>K290-'[2]СПК_3 ур_3 под'!O287</f>
        <v>12889.449999999997</v>
      </c>
    </row>
    <row r="291" spans="1:12" ht="15.75" x14ac:dyDescent="0.25">
      <c r="A291" s="49">
        <v>284</v>
      </c>
      <c r="B291" s="36" t="s">
        <v>672</v>
      </c>
      <c r="C291" s="37" t="s">
        <v>280</v>
      </c>
      <c r="D291" s="43" t="s">
        <v>265</v>
      </c>
      <c r="E291" s="16">
        <f t="shared" si="12"/>
        <v>21000.26</v>
      </c>
      <c r="F291" s="21">
        <v>4.0199999999999996</v>
      </c>
      <c r="G291" s="17">
        <v>0.87432600000000005</v>
      </c>
      <c r="H291" s="18">
        <v>1.4</v>
      </c>
      <c r="I291" s="19">
        <v>1</v>
      </c>
      <c r="J291" s="20">
        <f t="shared" si="13"/>
        <v>1.224056</v>
      </c>
      <c r="K291" s="21">
        <f t="shared" si="14"/>
        <v>103336.09</v>
      </c>
      <c r="L291" s="33">
        <f>K291-'[2]СПК_3 ур_3 под'!O288</f>
        <v>14762.289999999994</v>
      </c>
    </row>
    <row r="292" spans="1:12" ht="30" x14ac:dyDescent="0.25">
      <c r="A292" s="49">
        <v>285</v>
      </c>
      <c r="B292" s="36" t="s">
        <v>673</v>
      </c>
      <c r="C292" s="37" t="s">
        <v>281</v>
      </c>
      <c r="D292" s="43" t="s">
        <v>265</v>
      </c>
      <c r="E292" s="16">
        <f t="shared" si="12"/>
        <v>21000.26</v>
      </c>
      <c r="F292" s="21">
        <v>0.84</v>
      </c>
      <c r="G292" s="17">
        <v>0.87432600000000005</v>
      </c>
      <c r="H292" s="18">
        <v>1.4</v>
      </c>
      <c r="I292" s="19">
        <v>1</v>
      </c>
      <c r="J292" s="20">
        <f t="shared" si="13"/>
        <v>1.224056</v>
      </c>
      <c r="K292" s="21">
        <f t="shared" si="14"/>
        <v>21592.62</v>
      </c>
      <c r="L292" s="33">
        <f>K292-'[2]СПК_3 ур_3 под'!O289</f>
        <v>3084.66</v>
      </c>
    </row>
    <row r="293" spans="1:12" ht="30" x14ac:dyDescent="0.25">
      <c r="A293" s="49">
        <v>286</v>
      </c>
      <c r="B293" s="36" t="s">
        <v>674</v>
      </c>
      <c r="C293" s="37" t="s">
        <v>365</v>
      </c>
      <c r="D293" s="43" t="s">
        <v>265</v>
      </c>
      <c r="E293" s="16">
        <f t="shared" si="12"/>
        <v>21000.26</v>
      </c>
      <c r="F293" s="21">
        <v>0.5</v>
      </c>
      <c r="G293" s="17">
        <v>0.87432600000000005</v>
      </c>
      <c r="H293" s="18">
        <v>1.4</v>
      </c>
      <c r="I293" s="19">
        <v>1</v>
      </c>
      <c r="J293" s="20">
        <f t="shared" si="13"/>
        <v>1.224056</v>
      </c>
      <c r="K293" s="21">
        <f t="shared" si="14"/>
        <v>12852.75</v>
      </c>
      <c r="L293" s="33">
        <f>K293-'[2]СПК_3 ур_3 под'!O290</f>
        <v>1836.1100000000006</v>
      </c>
    </row>
    <row r="294" spans="1:12" ht="15.75" x14ac:dyDescent="0.25">
      <c r="A294" s="49">
        <v>287</v>
      </c>
      <c r="B294" s="36" t="s">
        <v>675</v>
      </c>
      <c r="C294" s="37" t="s">
        <v>282</v>
      </c>
      <c r="D294" s="43" t="s">
        <v>265</v>
      </c>
      <c r="E294" s="16">
        <f t="shared" si="12"/>
        <v>21000.26</v>
      </c>
      <c r="F294" s="21">
        <v>0.37</v>
      </c>
      <c r="G294" s="17">
        <v>0.87432600000000005</v>
      </c>
      <c r="H294" s="18">
        <v>1.4</v>
      </c>
      <c r="I294" s="19">
        <v>1</v>
      </c>
      <c r="J294" s="20">
        <f t="shared" si="13"/>
        <v>1.224056</v>
      </c>
      <c r="K294" s="21">
        <f t="shared" si="14"/>
        <v>9511.0300000000007</v>
      </c>
      <c r="L294" s="33">
        <f>K294-'[2]СПК_3 ур_3 под'!O291</f>
        <v>1358.7100000000009</v>
      </c>
    </row>
    <row r="295" spans="1:12" ht="15.75" x14ac:dyDescent="0.25">
      <c r="A295" s="49">
        <v>288</v>
      </c>
      <c r="B295" s="36" t="s">
        <v>676</v>
      </c>
      <c r="C295" s="37" t="s">
        <v>283</v>
      </c>
      <c r="D295" s="43" t="s">
        <v>265</v>
      </c>
      <c r="E295" s="16">
        <f t="shared" si="12"/>
        <v>21000.26</v>
      </c>
      <c r="F295" s="21">
        <v>1.19</v>
      </c>
      <c r="G295" s="17">
        <v>0.87432600000000005</v>
      </c>
      <c r="H295" s="18">
        <v>1.4</v>
      </c>
      <c r="I295" s="19">
        <v>1</v>
      </c>
      <c r="J295" s="20">
        <f t="shared" si="13"/>
        <v>1.224056</v>
      </c>
      <c r="K295" s="21">
        <f t="shared" si="14"/>
        <v>30589.54</v>
      </c>
      <c r="L295" s="33">
        <f>K295-'[2]СПК_3 ур_3 под'!O292</f>
        <v>4369.93</v>
      </c>
    </row>
    <row r="296" spans="1:12" ht="30" x14ac:dyDescent="0.25">
      <c r="A296" s="49">
        <v>289</v>
      </c>
      <c r="B296" s="36" t="s">
        <v>677</v>
      </c>
      <c r="C296" s="37" t="s">
        <v>285</v>
      </c>
      <c r="D296" s="43" t="s">
        <v>284</v>
      </c>
      <c r="E296" s="16">
        <f t="shared" si="12"/>
        <v>21000.26</v>
      </c>
      <c r="F296" s="21">
        <v>1.1499999999999999</v>
      </c>
      <c r="G296" s="17">
        <v>0.87432600000000005</v>
      </c>
      <c r="H296" s="18">
        <v>1.4</v>
      </c>
      <c r="I296" s="19">
        <v>1</v>
      </c>
      <c r="J296" s="20">
        <f t="shared" si="13"/>
        <v>1.224056</v>
      </c>
      <c r="K296" s="21">
        <f t="shared" si="14"/>
        <v>29561.32</v>
      </c>
      <c r="L296" s="33">
        <f>K296-'[2]СПК_3 ур_3 под'!O293</f>
        <v>4223.0400000000009</v>
      </c>
    </row>
    <row r="297" spans="1:12" ht="30" x14ac:dyDescent="0.25">
      <c r="A297" s="49">
        <v>290</v>
      </c>
      <c r="B297" s="36" t="s">
        <v>678</v>
      </c>
      <c r="C297" s="37" t="s">
        <v>286</v>
      </c>
      <c r="D297" s="43" t="s">
        <v>284</v>
      </c>
      <c r="E297" s="16">
        <f t="shared" si="12"/>
        <v>21000.26</v>
      </c>
      <c r="F297" s="21">
        <v>1.43</v>
      </c>
      <c r="G297" s="17">
        <v>0.87432600000000005</v>
      </c>
      <c r="H297" s="18">
        <v>1.4</v>
      </c>
      <c r="I297" s="19">
        <v>1</v>
      </c>
      <c r="J297" s="20">
        <f t="shared" si="13"/>
        <v>1.224056</v>
      </c>
      <c r="K297" s="21">
        <f t="shared" si="14"/>
        <v>36758.86</v>
      </c>
      <c r="L297" s="33">
        <f>K297-'[2]СПК_3 ур_3 под'!O294</f>
        <v>5251.260000000002</v>
      </c>
    </row>
    <row r="298" spans="1:12" ht="30" x14ac:dyDescent="0.25">
      <c r="A298" s="49">
        <v>291</v>
      </c>
      <c r="B298" s="36" t="s">
        <v>679</v>
      </c>
      <c r="C298" s="37" t="s">
        <v>287</v>
      </c>
      <c r="D298" s="43" t="s">
        <v>284</v>
      </c>
      <c r="E298" s="16">
        <f t="shared" si="12"/>
        <v>21000.26</v>
      </c>
      <c r="F298" s="21">
        <v>3</v>
      </c>
      <c r="G298" s="17">
        <v>0.87432600000000005</v>
      </c>
      <c r="H298" s="18">
        <v>1.4</v>
      </c>
      <c r="I298" s="19">
        <v>1</v>
      </c>
      <c r="J298" s="20">
        <f t="shared" si="13"/>
        <v>1.224056</v>
      </c>
      <c r="K298" s="21">
        <f t="shared" si="14"/>
        <v>77116.479999999996</v>
      </c>
      <c r="L298" s="33">
        <f>K298-'[2]СПК_3 ур_3 под'!O295</f>
        <v>11016.62999999999</v>
      </c>
    </row>
    <row r="299" spans="1:12" ht="30" x14ac:dyDescent="0.25">
      <c r="A299" s="49">
        <v>292</v>
      </c>
      <c r="B299" s="36" t="s">
        <v>680</v>
      </c>
      <c r="C299" s="37" t="s">
        <v>288</v>
      </c>
      <c r="D299" s="43" t="s">
        <v>284</v>
      </c>
      <c r="E299" s="16">
        <f t="shared" si="12"/>
        <v>21000.26</v>
      </c>
      <c r="F299" s="21">
        <v>4.3</v>
      </c>
      <c r="G299" s="17">
        <v>0.87432600000000005</v>
      </c>
      <c r="H299" s="18">
        <v>1.4</v>
      </c>
      <c r="I299" s="19">
        <v>1</v>
      </c>
      <c r="J299" s="20">
        <f t="shared" si="13"/>
        <v>1.224056</v>
      </c>
      <c r="K299" s="21">
        <f t="shared" si="14"/>
        <v>110533.63</v>
      </c>
      <c r="L299" s="33">
        <f>K299-'[2]СПК_3 ур_3 под'!O296</f>
        <v>15790.510000000009</v>
      </c>
    </row>
    <row r="300" spans="1:12" ht="30" x14ac:dyDescent="0.25">
      <c r="A300" s="49">
        <v>293</v>
      </c>
      <c r="B300" s="36" t="s">
        <v>681</v>
      </c>
      <c r="C300" s="37" t="s">
        <v>289</v>
      </c>
      <c r="D300" s="43" t="s">
        <v>284</v>
      </c>
      <c r="E300" s="16">
        <f t="shared" si="12"/>
        <v>21000.26</v>
      </c>
      <c r="F300" s="21">
        <v>2.42</v>
      </c>
      <c r="G300" s="17">
        <v>0.87432600000000005</v>
      </c>
      <c r="H300" s="18">
        <v>1.4</v>
      </c>
      <c r="I300" s="19">
        <v>1</v>
      </c>
      <c r="J300" s="20">
        <f t="shared" si="13"/>
        <v>1.224056</v>
      </c>
      <c r="K300" s="21">
        <f t="shared" si="14"/>
        <v>62207.3</v>
      </c>
      <c r="L300" s="33">
        <f>K300-'[2]СПК_3 ур_3 под'!O297</f>
        <v>8886.75</v>
      </c>
    </row>
    <row r="301" spans="1:12" ht="30" x14ac:dyDescent="0.25">
      <c r="A301" s="49">
        <v>294</v>
      </c>
      <c r="B301" s="36" t="s">
        <v>682</v>
      </c>
      <c r="C301" s="37" t="s">
        <v>290</v>
      </c>
      <c r="D301" s="43" t="s">
        <v>284</v>
      </c>
      <c r="E301" s="16">
        <f t="shared" si="12"/>
        <v>21000.26</v>
      </c>
      <c r="F301" s="21">
        <v>2.69</v>
      </c>
      <c r="G301" s="17">
        <v>0.87432600000000005</v>
      </c>
      <c r="H301" s="18">
        <v>1.4</v>
      </c>
      <c r="I301" s="19">
        <v>1</v>
      </c>
      <c r="J301" s="20">
        <f t="shared" si="13"/>
        <v>1.224056</v>
      </c>
      <c r="K301" s="21">
        <f t="shared" si="14"/>
        <v>69147.78</v>
      </c>
      <c r="L301" s="33">
        <f>K301-'[2]СПК_3 ур_3 под'!O298</f>
        <v>9878.25</v>
      </c>
    </row>
    <row r="302" spans="1:12" ht="30" x14ac:dyDescent="0.25">
      <c r="A302" s="49">
        <v>295</v>
      </c>
      <c r="B302" s="36" t="s">
        <v>683</v>
      </c>
      <c r="C302" s="37" t="s">
        <v>291</v>
      </c>
      <c r="D302" s="43" t="s">
        <v>284</v>
      </c>
      <c r="E302" s="16">
        <f t="shared" si="12"/>
        <v>21000.26</v>
      </c>
      <c r="F302" s="21">
        <v>4.12</v>
      </c>
      <c r="G302" s="17">
        <v>0.87432600000000005</v>
      </c>
      <c r="H302" s="18">
        <v>1.4</v>
      </c>
      <c r="I302" s="19">
        <v>1</v>
      </c>
      <c r="J302" s="20">
        <f t="shared" si="13"/>
        <v>1.224056</v>
      </c>
      <c r="K302" s="21">
        <f t="shared" si="14"/>
        <v>105906.64</v>
      </c>
      <c r="L302" s="33">
        <f>K302-'[2]СПК_3 ур_3 под'!O299</f>
        <v>15129.509999999995</v>
      </c>
    </row>
    <row r="303" spans="1:12" ht="30" x14ac:dyDescent="0.25">
      <c r="A303" s="49">
        <v>296</v>
      </c>
      <c r="B303" s="36" t="s">
        <v>684</v>
      </c>
      <c r="C303" s="37" t="s">
        <v>292</v>
      </c>
      <c r="D303" s="43" t="s">
        <v>284</v>
      </c>
      <c r="E303" s="16">
        <f t="shared" si="12"/>
        <v>21000.26</v>
      </c>
      <c r="F303" s="21">
        <v>1.1599999999999999</v>
      </c>
      <c r="G303" s="17">
        <v>0.87432600000000005</v>
      </c>
      <c r="H303" s="18">
        <v>1.4</v>
      </c>
      <c r="I303" s="19">
        <v>1</v>
      </c>
      <c r="J303" s="20">
        <f t="shared" si="13"/>
        <v>1.224056</v>
      </c>
      <c r="K303" s="21">
        <f t="shared" si="14"/>
        <v>29818.37</v>
      </c>
      <c r="L303" s="33">
        <f>K303-'[2]СПК_3 ур_3 под'!O300</f>
        <v>4259.7599999999984</v>
      </c>
    </row>
    <row r="304" spans="1:12" ht="30" x14ac:dyDescent="0.25">
      <c r="A304" s="49">
        <v>297</v>
      </c>
      <c r="B304" s="36" t="s">
        <v>685</v>
      </c>
      <c r="C304" s="37" t="s">
        <v>293</v>
      </c>
      <c r="D304" s="43" t="s">
        <v>284</v>
      </c>
      <c r="E304" s="16">
        <f t="shared" si="12"/>
        <v>21000.26</v>
      </c>
      <c r="F304" s="21">
        <v>1.95</v>
      </c>
      <c r="G304" s="17">
        <v>0.87432600000000005</v>
      </c>
      <c r="H304" s="18">
        <v>1.4</v>
      </c>
      <c r="I304" s="19">
        <v>1</v>
      </c>
      <c r="J304" s="20">
        <f t="shared" si="13"/>
        <v>1.224056</v>
      </c>
      <c r="K304" s="21">
        <f t="shared" si="14"/>
        <v>50125.71</v>
      </c>
      <c r="L304" s="33">
        <f>K304-'[2]СПК_3 ур_3 под'!O301</f>
        <v>7160.8099999999977</v>
      </c>
    </row>
    <row r="305" spans="1:12" ht="30" x14ac:dyDescent="0.25">
      <c r="A305" s="49">
        <v>298</v>
      </c>
      <c r="B305" s="36" t="s">
        <v>686</v>
      </c>
      <c r="C305" s="37" t="s">
        <v>294</v>
      </c>
      <c r="D305" s="43" t="s">
        <v>284</v>
      </c>
      <c r="E305" s="16">
        <f t="shared" si="12"/>
        <v>21000.26</v>
      </c>
      <c r="F305" s="21">
        <v>2.46</v>
      </c>
      <c r="G305" s="17">
        <v>0.87432600000000005</v>
      </c>
      <c r="H305" s="18">
        <v>1.4</v>
      </c>
      <c r="I305" s="19">
        <v>1</v>
      </c>
      <c r="J305" s="20">
        <f t="shared" si="13"/>
        <v>1.224056</v>
      </c>
      <c r="K305" s="21">
        <f t="shared" si="14"/>
        <v>63235.519999999997</v>
      </c>
      <c r="L305" s="33">
        <f>K305-'[2]СПК_3 ур_3 под'!O302</f>
        <v>9033.64</v>
      </c>
    </row>
    <row r="306" spans="1:12" ht="30" x14ac:dyDescent="0.25">
      <c r="A306" s="49">
        <v>299</v>
      </c>
      <c r="B306" s="36" t="s">
        <v>687</v>
      </c>
      <c r="C306" s="37" t="s">
        <v>295</v>
      </c>
      <c r="D306" s="43" t="s">
        <v>284</v>
      </c>
      <c r="E306" s="16">
        <f t="shared" si="12"/>
        <v>21000.26</v>
      </c>
      <c r="F306" s="21">
        <v>0.73</v>
      </c>
      <c r="G306" s="17">
        <v>0.87432600000000005</v>
      </c>
      <c r="H306" s="18">
        <v>1.4</v>
      </c>
      <c r="I306" s="19">
        <v>1</v>
      </c>
      <c r="J306" s="20">
        <f t="shared" si="13"/>
        <v>1.224056</v>
      </c>
      <c r="K306" s="21">
        <f t="shared" si="14"/>
        <v>18765.009999999998</v>
      </c>
      <c r="L306" s="33">
        <f>K306-'[2]СПК_3 ур_3 под'!O303</f>
        <v>2680.7099999999991</v>
      </c>
    </row>
    <row r="307" spans="1:12" ht="30" x14ac:dyDescent="0.25">
      <c r="A307" s="49">
        <v>300</v>
      </c>
      <c r="B307" s="36" t="s">
        <v>688</v>
      </c>
      <c r="C307" s="37" t="s">
        <v>296</v>
      </c>
      <c r="D307" s="43" t="s">
        <v>284</v>
      </c>
      <c r="E307" s="16">
        <f t="shared" si="12"/>
        <v>21000.26</v>
      </c>
      <c r="F307" s="21">
        <v>0.91</v>
      </c>
      <c r="G307" s="17">
        <v>0.87432600000000005</v>
      </c>
      <c r="H307" s="18">
        <v>1.4</v>
      </c>
      <c r="I307" s="19">
        <v>1</v>
      </c>
      <c r="J307" s="20">
        <f t="shared" si="13"/>
        <v>1.224056</v>
      </c>
      <c r="K307" s="21">
        <f t="shared" si="14"/>
        <v>23392</v>
      </c>
      <c r="L307" s="33">
        <f>K307-'[2]СПК_3 ур_3 под'!O304</f>
        <v>3341.7099999999991</v>
      </c>
    </row>
    <row r="308" spans="1:12" ht="30" x14ac:dyDescent="0.25">
      <c r="A308" s="49">
        <v>301</v>
      </c>
      <c r="B308" s="36" t="s">
        <v>689</v>
      </c>
      <c r="C308" s="37" t="s">
        <v>297</v>
      </c>
      <c r="D308" s="43" t="s">
        <v>284</v>
      </c>
      <c r="E308" s="16">
        <f t="shared" si="12"/>
        <v>21000.26</v>
      </c>
      <c r="F308" s="21">
        <v>0.86</v>
      </c>
      <c r="G308" s="17">
        <v>0.87432600000000005</v>
      </c>
      <c r="H308" s="18">
        <v>1.4</v>
      </c>
      <c r="I308" s="19">
        <v>1</v>
      </c>
      <c r="J308" s="20">
        <f t="shared" si="13"/>
        <v>1.224056</v>
      </c>
      <c r="K308" s="21">
        <f t="shared" si="14"/>
        <v>22106.73</v>
      </c>
      <c r="L308" s="33">
        <f>K308-'[2]СПК_3 ур_3 под'!O305</f>
        <v>3158.1100000000006</v>
      </c>
    </row>
    <row r="309" spans="1:12" ht="30" x14ac:dyDescent="0.25">
      <c r="A309" s="49">
        <v>302</v>
      </c>
      <c r="B309" s="36" t="s">
        <v>690</v>
      </c>
      <c r="C309" s="37" t="s">
        <v>298</v>
      </c>
      <c r="D309" s="43" t="s">
        <v>284</v>
      </c>
      <c r="E309" s="16">
        <f t="shared" si="12"/>
        <v>21000.26</v>
      </c>
      <c r="F309" s="21">
        <v>1.24</v>
      </c>
      <c r="G309" s="17">
        <v>0.87432600000000005</v>
      </c>
      <c r="H309" s="18">
        <v>1.4</v>
      </c>
      <c r="I309" s="19">
        <v>1</v>
      </c>
      <c r="J309" s="20">
        <f t="shared" si="13"/>
        <v>1.224056</v>
      </c>
      <c r="K309" s="21">
        <f t="shared" si="14"/>
        <v>31874.81</v>
      </c>
      <c r="L309" s="33">
        <f>K309-'[2]СПК_3 ур_3 под'!O306</f>
        <v>4553.5400000000009</v>
      </c>
    </row>
    <row r="310" spans="1:12" ht="30" x14ac:dyDescent="0.25">
      <c r="A310" s="49">
        <v>303</v>
      </c>
      <c r="B310" s="36" t="s">
        <v>691</v>
      </c>
      <c r="C310" s="37" t="s">
        <v>299</v>
      </c>
      <c r="D310" s="43" t="s">
        <v>284</v>
      </c>
      <c r="E310" s="16">
        <f t="shared" si="12"/>
        <v>21000.26</v>
      </c>
      <c r="F310" s="21">
        <v>1.78</v>
      </c>
      <c r="G310" s="17">
        <v>0.87432600000000005</v>
      </c>
      <c r="H310" s="18">
        <v>1.4</v>
      </c>
      <c r="I310" s="19">
        <v>1</v>
      </c>
      <c r="J310" s="20">
        <f t="shared" si="13"/>
        <v>1.224056</v>
      </c>
      <c r="K310" s="21">
        <f t="shared" si="14"/>
        <v>45755.78</v>
      </c>
      <c r="L310" s="33">
        <f>K310-'[2]СПК_3 ур_3 под'!O307</f>
        <v>6536.5299999999988</v>
      </c>
    </row>
    <row r="311" spans="1:12" ht="30" x14ac:dyDescent="0.25">
      <c r="A311" s="49">
        <v>304</v>
      </c>
      <c r="B311" s="36" t="s">
        <v>692</v>
      </c>
      <c r="C311" s="37" t="s">
        <v>300</v>
      </c>
      <c r="D311" s="43" t="s">
        <v>284</v>
      </c>
      <c r="E311" s="16">
        <f t="shared" si="12"/>
        <v>21000.26</v>
      </c>
      <c r="F311" s="21">
        <v>1.1299999999999999</v>
      </c>
      <c r="G311" s="17">
        <v>0.87432600000000005</v>
      </c>
      <c r="H311" s="18">
        <v>1.4</v>
      </c>
      <c r="I311" s="19">
        <v>1</v>
      </c>
      <c r="J311" s="20">
        <f t="shared" si="13"/>
        <v>1.224056</v>
      </c>
      <c r="K311" s="21">
        <f t="shared" si="14"/>
        <v>29047.21</v>
      </c>
      <c r="L311" s="33">
        <f>K311-'[2]СПК_3 ур_3 под'!O308</f>
        <v>4149.5999999999985</v>
      </c>
    </row>
    <row r="312" spans="1:12" ht="30" x14ac:dyDescent="0.25">
      <c r="A312" s="49">
        <v>305</v>
      </c>
      <c r="B312" s="36" t="s">
        <v>693</v>
      </c>
      <c r="C312" s="37" t="s">
        <v>301</v>
      </c>
      <c r="D312" s="43" t="s">
        <v>284</v>
      </c>
      <c r="E312" s="16">
        <f t="shared" si="12"/>
        <v>21000.26</v>
      </c>
      <c r="F312" s="21">
        <v>1.19</v>
      </c>
      <c r="G312" s="17">
        <v>0.87432600000000005</v>
      </c>
      <c r="H312" s="18">
        <v>1.4</v>
      </c>
      <c r="I312" s="19">
        <v>1</v>
      </c>
      <c r="J312" s="20">
        <f t="shared" si="13"/>
        <v>1.224056</v>
      </c>
      <c r="K312" s="21">
        <f t="shared" si="14"/>
        <v>30589.54</v>
      </c>
      <c r="L312" s="33">
        <f>K312-'[2]СПК_3 ур_3 под'!O309</f>
        <v>4369.93</v>
      </c>
    </row>
    <row r="313" spans="1:12" ht="30" x14ac:dyDescent="0.25">
      <c r="A313" s="49">
        <v>306</v>
      </c>
      <c r="B313" s="36" t="s">
        <v>694</v>
      </c>
      <c r="C313" s="37" t="s">
        <v>302</v>
      </c>
      <c r="D313" s="42" t="s">
        <v>284</v>
      </c>
      <c r="E313" s="16">
        <f t="shared" si="12"/>
        <v>21000.26</v>
      </c>
      <c r="F313" s="21">
        <v>2.13</v>
      </c>
      <c r="G313" s="17">
        <v>0.87432600000000005</v>
      </c>
      <c r="H313" s="18">
        <v>1.4</v>
      </c>
      <c r="I313" s="19">
        <v>1</v>
      </c>
      <c r="J313" s="20">
        <f t="shared" si="13"/>
        <v>1.224056</v>
      </c>
      <c r="K313" s="21">
        <f t="shared" si="14"/>
        <v>54752.7</v>
      </c>
      <c r="L313" s="33">
        <f>K313-'[2]СПК_3 ур_3 под'!O310</f>
        <v>7821.8099999999977</v>
      </c>
    </row>
    <row r="314" spans="1:12" ht="30" x14ac:dyDescent="0.25">
      <c r="A314" s="49">
        <v>307</v>
      </c>
      <c r="B314" s="36" t="s">
        <v>695</v>
      </c>
      <c r="C314" s="37" t="s">
        <v>304</v>
      </c>
      <c r="D314" s="43" t="s">
        <v>303</v>
      </c>
      <c r="E314" s="16">
        <f t="shared" si="12"/>
        <v>21000.26</v>
      </c>
      <c r="F314" s="21">
        <v>1.17</v>
      </c>
      <c r="G314" s="17">
        <v>0.87432600000000005</v>
      </c>
      <c r="H314" s="18">
        <v>1.4</v>
      </c>
      <c r="I314" s="19">
        <v>1</v>
      </c>
      <c r="J314" s="20">
        <f t="shared" si="13"/>
        <v>1.224056</v>
      </c>
      <c r="K314" s="21">
        <f t="shared" si="14"/>
        <v>30075.43</v>
      </c>
      <c r="L314" s="33">
        <f>K314-'[2]СПК_3 ур_3 под'!O311</f>
        <v>4296.4900000000016</v>
      </c>
    </row>
    <row r="315" spans="1:12" ht="30" x14ac:dyDescent="0.25">
      <c r="A315" s="49">
        <v>308</v>
      </c>
      <c r="B315" s="36" t="s">
        <v>696</v>
      </c>
      <c r="C315" s="37" t="s">
        <v>305</v>
      </c>
      <c r="D315" s="43" t="s">
        <v>303</v>
      </c>
      <c r="E315" s="16">
        <f t="shared" si="12"/>
        <v>21000.26</v>
      </c>
      <c r="F315" s="21">
        <v>2.91</v>
      </c>
      <c r="G315" s="17">
        <v>0.87432600000000005</v>
      </c>
      <c r="H315" s="18">
        <v>1.4</v>
      </c>
      <c r="I315" s="19">
        <v>1</v>
      </c>
      <c r="J315" s="20">
        <f t="shared" si="13"/>
        <v>1.224056</v>
      </c>
      <c r="K315" s="21">
        <f t="shared" si="14"/>
        <v>74802.990000000005</v>
      </c>
      <c r="L315" s="33">
        <f>K315-'[2]СПК_3 ур_3 под'!O312</f>
        <v>10686.130000000005</v>
      </c>
    </row>
    <row r="316" spans="1:12" ht="30" x14ac:dyDescent="0.25">
      <c r="A316" s="49">
        <v>309</v>
      </c>
      <c r="B316" s="36" t="s">
        <v>697</v>
      </c>
      <c r="C316" s="37" t="s">
        <v>306</v>
      </c>
      <c r="D316" s="43" t="s">
        <v>303</v>
      </c>
      <c r="E316" s="16">
        <f t="shared" si="12"/>
        <v>21000.26</v>
      </c>
      <c r="F316" s="21">
        <v>1.21</v>
      </c>
      <c r="G316" s="17">
        <v>0.87432600000000005</v>
      </c>
      <c r="H316" s="18">
        <v>1.4</v>
      </c>
      <c r="I316" s="19">
        <v>1</v>
      </c>
      <c r="J316" s="20">
        <f t="shared" si="13"/>
        <v>1.224056</v>
      </c>
      <c r="K316" s="21">
        <f t="shared" si="14"/>
        <v>31103.65</v>
      </c>
      <c r="L316" s="33">
        <f>K316-'[2]СПК_3 ур_3 под'!O313</f>
        <v>4443.380000000001</v>
      </c>
    </row>
    <row r="317" spans="1:12" ht="30" x14ac:dyDescent="0.25">
      <c r="A317" s="49">
        <v>310</v>
      </c>
      <c r="B317" s="36" t="s">
        <v>698</v>
      </c>
      <c r="C317" s="37" t="s">
        <v>307</v>
      </c>
      <c r="D317" s="43" t="s">
        <v>303</v>
      </c>
      <c r="E317" s="16">
        <f t="shared" si="12"/>
        <v>21000.26</v>
      </c>
      <c r="F317" s="21">
        <v>2.0299999999999998</v>
      </c>
      <c r="G317" s="17">
        <v>0.87432600000000005</v>
      </c>
      <c r="H317" s="18">
        <v>1.4</v>
      </c>
      <c r="I317" s="19">
        <v>1</v>
      </c>
      <c r="J317" s="20">
        <f t="shared" si="13"/>
        <v>1.224056</v>
      </c>
      <c r="K317" s="21">
        <f t="shared" si="14"/>
        <v>52182.15</v>
      </c>
      <c r="L317" s="33">
        <f>K317-'[2]СПК_3 ур_3 под'!O314</f>
        <v>7454.5800000000017</v>
      </c>
    </row>
    <row r="318" spans="1:12" ht="30" x14ac:dyDescent="0.25">
      <c r="A318" s="49">
        <v>311</v>
      </c>
      <c r="B318" s="36" t="s">
        <v>699</v>
      </c>
      <c r="C318" s="37" t="s">
        <v>308</v>
      </c>
      <c r="D318" s="43" t="s">
        <v>303</v>
      </c>
      <c r="E318" s="16">
        <f t="shared" si="12"/>
        <v>21000.26</v>
      </c>
      <c r="F318" s="21">
        <v>3.54</v>
      </c>
      <c r="G318" s="17">
        <v>0.87432600000000005</v>
      </c>
      <c r="H318" s="18">
        <v>1.4</v>
      </c>
      <c r="I318" s="19">
        <v>1</v>
      </c>
      <c r="J318" s="20">
        <f t="shared" si="13"/>
        <v>1.224056</v>
      </c>
      <c r="K318" s="21">
        <f t="shared" si="14"/>
        <v>90997.45</v>
      </c>
      <c r="L318" s="33">
        <f>K318-'[2]СПК_3 ур_3 под'!O315</f>
        <v>12999.62999999999</v>
      </c>
    </row>
    <row r="319" spans="1:12" ht="30" x14ac:dyDescent="0.25">
      <c r="A319" s="49">
        <v>312</v>
      </c>
      <c r="B319" s="36" t="s">
        <v>700</v>
      </c>
      <c r="C319" s="37" t="s">
        <v>309</v>
      </c>
      <c r="D319" s="43" t="s">
        <v>303</v>
      </c>
      <c r="E319" s="16">
        <f t="shared" si="12"/>
        <v>21000.26</v>
      </c>
      <c r="F319" s="21">
        <v>5.2</v>
      </c>
      <c r="G319" s="17">
        <v>0.87432600000000005</v>
      </c>
      <c r="H319" s="18">
        <v>1.4</v>
      </c>
      <c r="I319" s="19">
        <v>1</v>
      </c>
      <c r="J319" s="20">
        <f t="shared" si="13"/>
        <v>1.224056</v>
      </c>
      <c r="K319" s="21">
        <f t="shared" si="14"/>
        <v>133668.57</v>
      </c>
      <c r="L319" s="33">
        <f>K319-'[2]СПК_3 ур_3 под'!O316</f>
        <v>19095.490000000005</v>
      </c>
    </row>
    <row r="320" spans="1:12" ht="30" x14ac:dyDescent="0.25">
      <c r="A320" s="49">
        <v>313</v>
      </c>
      <c r="B320" s="36" t="s">
        <v>701</v>
      </c>
      <c r="C320" s="37" t="s">
        <v>310</v>
      </c>
      <c r="D320" s="43" t="s">
        <v>303</v>
      </c>
      <c r="E320" s="16">
        <f t="shared" si="12"/>
        <v>21000.26</v>
      </c>
      <c r="F320" s="21">
        <v>11.11</v>
      </c>
      <c r="G320" s="17">
        <v>0.87432600000000005</v>
      </c>
      <c r="H320" s="18">
        <v>1.4</v>
      </c>
      <c r="I320" s="19">
        <v>1</v>
      </c>
      <c r="J320" s="20">
        <f t="shared" si="13"/>
        <v>1.224056</v>
      </c>
      <c r="K320" s="21">
        <f t="shared" si="14"/>
        <v>285588.03999999998</v>
      </c>
      <c r="L320" s="33">
        <f>K320-'[2]СПК_3 ур_3 под'!O317</f>
        <v>40798.25999999998</v>
      </c>
    </row>
    <row r="321" spans="1:12" ht="30" x14ac:dyDescent="0.25">
      <c r="A321" s="49">
        <v>314</v>
      </c>
      <c r="B321" s="36" t="s">
        <v>702</v>
      </c>
      <c r="C321" s="37" t="s">
        <v>366</v>
      </c>
      <c r="D321" s="43" t="s">
        <v>303</v>
      </c>
      <c r="E321" s="16">
        <f t="shared" si="12"/>
        <v>21000.26</v>
      </c>
      <c r="F321" s="21">
        <v>14.07</v>
      </c>
      <c r="G321" s="17">
        <v>0.87432600000000005</v>
      </c>
      <c r="H321" s="18">
        <v>1.4</v>
      </c>
      <c r="I321" s="19">
        <v>1</v>
      </c>
      <c r="J321" s="20">
        <f t="shared" si="13"/>
        <v>1.224056</v>
      </c>
      <c r="K321" s="21">
        <f t="shared" si="14"/>
        <v>361676.3</v>
      </c>
      <c r="L321" s="33">
        <f>K321-'[2]СПК_3 ур_3 под'!O318</f>
        <v>51668</v>
      </c>
    </row>
    <row r="322" spans="1:12" ht="30" x14ac:dyDescent="0.25">
      <c r="A322" s="49">
        <v>315</v>
      </c>
      <c r="B322" s="36" t="s">
        <v>703</v>
      </c>
      <c r="C322" s="37" t="s">
        <v>312</v>
      </c>
      <c r="D322" s="43" t="s">
        <v>311</v>
      </c>
      <c r="E322" s="16">
        <f t="shared" si="12"/>
        <v>21000.26</v>
      </c>
      <c r="F322" s="21">
        <v>0.89</v>
      </c>
      <c r="G322" s="17">
        <v>0.87432600000000005</v>
      </c>
      <c r="H322" s="18">
        <v>1.4</v>
      </c>
      <c r="I322" s="19">
        <v>1</v>
      </c>
      <c r="J322" s="20">
        <f t="shared" si="13"/>
        <v>1.224056</v>
      </c>
      <c r="K322" s="21">
        <f t="shared" si="14"/>
        <v>22877.89</v>
      </c>
      <c r="L322" s="33">
        <f>K322-'[2]СПК_3 ур_3 под'!O319</f>
        <v>3268.2700000000004</v>
      </c>
    </row>
    <row r="323" spans="1:12" ht="30" x14ac:dyDescent="0.25">
      <c r="A323" s="49">
        <v>316</v>
      </c>
      <c r="B323" s="36" t="s">
        <v>704</v>
      </c>
      <c r="C323" s="37" t="s">
        <v>313</v>
      </c>
      <c r="D323" s="43" t="s">
        <v>311</v>
      </c>
      <c r="E323" s="16">
        <f t="shared" si="12"/>
        <v>21000.26</v>
      </c>
      <c r="F323" s="21">
        <v>0.74</v>
      </c>
      <c r="G323" s="17">
        <v>0.87432600000000005</v>
      </c>
      <c r="H323" s="18">
        <v>1.4</v>
      </c>
      <c r="I323" s="19">
        <v>1</v>
      </c>
      <c r="J323" s="20">
        <f t="shared" si="13"/>
        <v>1.224056</v>
      </c>
      <c r="K323" s="21">
        <f t="shared" si="14"/>
        <v>19022.07</v>
      </c>
      <c r="L323" s="33">
        <f>K323-'[2]СПК_3 ур_3 под'!O320</f>
        <v>2717.4400000000005</v>
      </c>
    </row>
    <row r="324" spans="1:12" ht="30" x14ac:dyDescent="0.25">
      <c r="A324" s="49">
        <v>317</v>
      </c>
      <c r="B324" s="36" t="s">
        <v>705</v>
      </c>
      <c r="C324" s="37" t="s">
        <v>314</v>
      </c>
      <c r="D324" s="43" t="s">
        <v>311</v>
      </c>
      <c r="E324" s="16">
        <f t="shared" si="12"/>
        <v>21000.26</v>
      </c>
      <c r="F324" s="21">
        <v>1.27</v>
      </c>
      <c r="G324" s="17">
        <v>0.87432600000000005</v>
      </c>
      <c r="H324" s="18">
        <v>1.4</v>
      </c>
      <c r="I324" s="19">
        <v>1</v>
      </c>
      <c r="J324" s="20">
        <f t="shared" si="13"/>
        <v>1.224056</v>
      </c>
      <c r="K324" s="21">
        <f t="shared" si="14"/>
        <v>32645.98</v>
      </c>
      <c r="L324" s="33">
        <f>K324-'[2]СПК_3 ур_3 под'!O321</f>
        <v>4663.7099999999991</v>
      </c>
    </row>
    <row r="325" spans="1:12" ht="30" x14ac:dyDescent="0.25">
      <c r="A325" s="49">
        <v>318</v>
      </c>
      <c r="B325" s="36" t="s">
        <v>706</v>
      </c>
      <c r="C325" s="37" t="s">
        <v>315</v>
      </c>
      <c r="D325" s="43" t="s">
        <v>311</v>
      </c>
      <c r="E325" s="16">
        <f t="shared" si="12"/>
        <v>21000.26</v>
      </c>
      <c r="F325" s="21">
        <v>1.63</v>
      </c>
      <c r="G325" s="17">
        <v>0.87432600000000005</v>
      </c>
      <c r="H325" s="18">
        <v>1.4</v>
      </c>
      <c r="I325" s="19">
        <v>1</v>
      </c>
      <c r="J325" s="20">
        <f t="shared" si="13"/>
        <v>1.224056</v>
      </c>
      <c r="K325" s="21">
        <f t="shared" si="14"/>
        <v>41899.96</v>
      </c>
      <c r="L325" s="33">
        <f>K325-'[2]СПК_3 ур_3 под'!O322</f>
        <v>5985.7099999999991</v>
      </c>
    </row>
    <row r="326" spans="1:12" ht="30" x14ac:dyDescent="0.25">
      <c r="A326" s="49">
        <v>319</v>
      </c>
      <c r="B326" s="36" t="s">
        <v>707</v>
      </c>
      <c r="C326" s="37" t="s">
        <v>316</v>
      </c>
      <c r="D326" s="43" t="s">
        <v>311</v>
      </c>
      <c r="E326" s="16">
        <f t="shared" si="12"/>
        <v>21000.26</v>
      </c>
      <c r="F326" s="21">
        <v>1.9</v>
      </c>
      <c r="G326" s="17">
        <v>0.87432600000000005</v>
      </c>
      <c r="H326" s="18">
        <v>1.4</v>
      </c>
      <c r="I326" s="19">
        <v>1</v>
      </c>
      <c r="J326" s="20">
        <f t="shared" si="13"/>
        <v>1.224056</v>
      </c>
      <c r="K326" s="21">
        <f t="shared" si="14"/>
        <v>48840.44</v>
      </c>
      <c r="L326" s="33">
        <f>K326-'[2]СПК_3 ур_3 под'!O323</f>
        <v>6977.2000000000044</v>
      </c>
    </row>
    <row r="327" spans="1:12" ht="15.75" x14ac:dyDescent="0.25">
      <c r="A327" s="49">
        <v>320</v>
      </c>
      <c r="B327" s="36" t="s">
        <v>708</v>
      </c>
      <c r="C327" s="37" t="s">
        <v>318</v>
      </c>
      <c r="D327" s="43" t="s">
        <v>317</v>
      </c>
      <c r="E327" s="16">
        <f t="shared" si="12"/>
        <v>21000.26</v>
      </c>
      <c r="F327" s="21">
        <v>1.02</v>
      </c>
      <c r="G327" s="17">
        <v>0.87432600000000005</v>
      </c>
      <c r="H327" s="18">
        <v>1.4</v>
      </c>
      <c r="I327" s="19">
        <v>1</v>
      </c>
      <c r="J327" s="20">
        <f t="shared" si="13"/>
        <v>1.224056</v>
      </c>
      <c r="K327" s="21">
        <f t="shared" si="14"/>
        <v>26219.599999999999</v>
      </c>
      <c r="L327" s="33">
        <f>K327-'[2]СПК_3 ур_3 под'!O324</f>
        <v>3745.6499999999978</v>
      </c>
    </row>
    <row r="328" spans="1:12" ht="15.75" x14ac:dyDescent="0.25">
      <c r="A328" s="49">
        <v>321</v>
      </c>
      <c r="B328" s="36" t="s">
        <v>709</v>
      </c>
      <c r="C328" s="37" t="s">
        <v>319</v>
      </c>
      <c r="D328" s="43" t="s">
        <v>317</v>
      </c>
      <c r="E328" s="16">
        <f t="shared" si="12"/>
        <v>21000.26</v>
      </c>
      <c r="F328" s="21">
        <v>1.49</v>
      </c>
      <c r="G328" s="17">
        <v>1.4</v>
      </c>
      <c r="H328" s="18">
        <v>1.4</v>
      </c>
      <c r="I328" s="19">
        <v>1</v>
      </c>
      <c r="J328" s="20">
        <f t="shared" si="13"/>
        <v>1.96</v>
      </c>
      <c r="K328" s="21">
        <f t="shared" si="14"/>
        <v>61329.16</v>
      </c>
      <c r="L328" s="33">
        <f>K328-'[2]СПК_3 ур_3 под'!O325</f>
        <v>8761.3100000000049</v>
      </c>
    </row>
    <row r="329" spans="1:12" ht="15.75" x14ac:dyDescent="0.25">
      <c r="A329" s="49">
        <v>322</v>
      </c>
      <c r="B329" s="36" t="s">
        <v>710</v>
      </c>
      <c r="C329" s="37" t="s">
        <v>320</v>
      </c>
      <c r="D329" s="43" t="s">
        <v>317</v>
      </c>
      <c r="E329" s="16">
        <f t="shared" ref="E329:E366" si="15">$E$7</f>
        <v>21000.26</v>
      </c>
      <c r="F329" s="21">
        <v>2.14</v>
      </c>
      <c r="G329" s="17">
        <v>0.87432600000000005</v>
      </c>
      <c r="H329" s="18">
        <v>1.4</v>
      </c>
      <c r="I329" s="19">
        <v>1</v>
      </c>
      <c r="J329" s="20">
        <f t="shared" ref="J329:J330" si="16">ROUND(G329*H329*I329,6)</f>
        <v>1.224056</v>
      </c>
      <c r="K329" s="21">
        <f t="shared" ref="K329:K366" si="17">ROUND(E329*F329*J329,2)</f>
        <v>55009.760000000002</v>
      </c>
      <c r="L329" s="33">
        <f>K329-'[2]СПК_3 ур_3 под'!O326</f>
        <v>7858.5299999999988</v>
      </c>
    </row>
    <row r="330" spans="1:12" ht="15.75" x14ac:dyDescent="0.25">
      <c r="A330" s="49">
        <v>323</v>
      </c>
      <c r="B330" s="36" t="s">
        <v>711</v>
      </c>
      <c r="C330" s="37" t="s">
        <v>321</v>
      </c>
      <c r="D330" s="43" t="s">
        <v>317</v>
      </c>
      <c r="E330" s="16">
        <f t="shared" si="15"/>
        <v>21000.26</v>
      </c>
      <c r="F330" s="21">
        <v>1.25</v>
      </c>
      <c r="G330" s="17">
        <v>0.87432600000000005</v>
      </c>
      <c r="H330" s="18">
        <v>1.4</v>
      </c>
      <c r="I330" s="19">
        <v>1</v>
      </c>
      <c r="J330" s="20">
        <f t="shared" si="16"/>
        <v>1.224056</v>
      </c>
      <c r="K330" s="21">
        <f t="shared" si="17"/>
        <v>32131.87</v>
      </c>
      <c r="L330" s="33">
        <f>K330-'[2]СПК_3 ур_3 под'!O327</f>
        <v>4590.2700000000004</v>
      </c>
    </row>
    <row r="331" spans="1:12" ht="15.75" x14ac:dyDescent="0.25">
      <c r="A331" s="49">
        <v>324</v>
      </c>
      <c r="B331" s="36" t="s">
        <v>712</v>
      </c>
      <c r="C331" s="37" t="s">
        <v>322</v>
      </c>
      <c r="D331" s="43" t="s">
        <v>317</v>
      </c>
      <c r="E331" s="16">
        <f t="shared" si="15"/>
        <v>21000.26</v>
      </c>
      <c r="F331" s="21">
        <v>2.76</v>
      </c>
      <c r="G331" s="17">
        <v>0.87432600000000005</v>
      </c>
      <c r="H331" s="18">
        <v>1.4</v>
      </c>
      <c r="I331" s="19">
        <v>1</v>
      </c>
      <c r="J331" s="20">
        <f>ROUND(G331*H331*I331,6)</f>
        <v>1.224056</v>
      </c>
      <c r="K331" s="21">
        <f t="shared" si="17"/>
        <v>70947.16</v>
      </c>
      <c r="L331" s="33">
        <f>K331-'[2]СПК_3 ур_3 под'!O328</f>
        <v>10135.300000000003</v>
      </c>
    </row>
    <row r="332" spans="1:12" ht="30" x14ac:dyDescent="0.25">
      <c r="A332" s="49">
        <v>325</v>
      </c>
      <c r="B332" s="36" t="s">
        <v>713</v>
      </c>
      <c r="C332" s="37" t="s">
        <v>323</v>
      </c>
      <c r="D332" s="43" t="s">
        <v>317</v>
      </c>
      <c r="E332" s="16">
        <f t="shared" si="15"/>
        <v>21000.26</v>
      </c>
      <c r="F332" s="21">
        <v>0.76</v>
      </c>
      <c r="G332" s="17">
        <v>0.87432600000000005</v>
      </c>
      <c r="H332" s="18">
        <v>1.4</v>
      </c>
      <c r="I332" s="19">
        <v>1</v>
      </c>
      <c r="J332" s="20">
        <f>ROUND(G332*H332*I332,6)</f>
        <v>1.224056</v>
      </c>
      <c r="K332" s="21">
        <f t="shared" si="17"/>
        <v>19536.18</v>
      </c>
      <c r="L332" s="33">
        <f>K332-'[2]СПК_3 ур_3 под'!O329</f>
        <v>2790.880000000001</v>
      </c>
    </row>
    <row r="333" spans="1:12" ht="15.75" x14ac:dyDescent="0.25">
      <c r="A333" s="49">
        <v>326</v>
      </c>
      <c r="B333" s="36" t="s">
        <v>714</v>
      </c>
      <c r="C333" s="37" t="s">
        <v>324</v>
      </c>
      <c r="D333" s="43" t="s">
        <v>317</v>
      </c>
      <c r="E333" s="16">
        <f t="shared" si="15"/>
        <v>21000.26</v>
      </c>
      <c r="F333" s="21">
        <v>1.06</v>
      </c>
      <c r="G333" s="17">
        <v>0.87432600000000005</v>
      </c>
      <c r="H333" s="18">
        <v>1.4</v>
      </c>
      <c r="I333" s="19">
        <v>1</v>
      </c>
      <c r="J333" s="20">
        <f t="shared" ref="J333:J366" si="18">ROUND(G333*H333*I333,6)</f>
        <v>1.224056</v>
      </c>
      <c r="K333" s="21">
        <f t="shared" si="17"/>
        <v>27247.82</v>
      </c>
      <c r="L333" s="33">
        <f>K333-'[2]СПК_3 ур_3 под'!O330</f>
        <v>3892.5400000000009</v>
      </c>
    </row>
    <row r="334" spans="1:12" ht="15.75" x14ac:dyDescent="0.25">
      <c r="A334" s="49">
        <v>327</v>
      </c>
      <c r="B334" s="36" t="s">
        <v>715</v>
      </c>
      <c r="C334" s="37" t="s">
        <v>325</v>
      </c>
      <c r="D334" s="43" t="s">
        <v>317</v>
      </c>
      <c r="E334" s="16">
        <f t="shared" si="15"/>
        <v>21000.26</v>
      </c>
      <c r="F334" s="21">
        <v>1.1599999999999999</v>
      </c>
      <c r="G334" s="17">
        <v>0.87432600000000005</v>
      </c>
      <c r="H334" s="18">
        <v>1.4</v>
      </c>
      <c r="I334" s="19">
        <v>1</v>
      </c>
      <c r="J334" s="20">
        <f t="shared" si="18"/>
        <v>1.224056</v>
      </c>
      <c r="K334" s="21">
        <f t="shared" si="17"/>
        <v>29818.37</v>
      </c>
      <c r="L334" s="33">
        <f>K334-'[2]СПК_3 ур_3 под'!O331</f>
        <v>4259.7599999999984</v>
      </c>
    </row>
    <row r="335" spans="1:12" ht="15.75" x14ac:dyDescent="0.25">
      <c r="A335" s="49">
        <v>328</v>
      </c>
      <c r="B335" s="36" t="s">
        <v>716</v>
      </c>
      <c r="C335" s="37" t="s">
        <v>326</v>
      </c>
      <c r="D335" s="43" t="s">
        <v>317</v>
      </c>
      <c r="E335" s="16">
        <f t="shared" si="15"/>
        <v>21000.26</v>
      </c>
      <c r="F335" s="21">
        <v>3.32</v>
      </c>
      <c r="G335" s="17">
        <v>0.87432600000000005</v>
      </c>
      <c r="H335" s="18">
        <v>1.4</v>
      </c>
      <c r="I335" s="19">
        <v>1</v>
      </c>
      <c r="J335" s="20">
        <f t="shared" si="18"/>
        <v>1.224056</v>
      </c>
      <c r="K335" s="21">
        <f t="shared" si="17"/>
        <v>85342.24</v>
      </c>
      <c r="L335" s="33">
        <f>K335-'[2]СПК_3 ур_3 под'!O332</f>
        <v>12191.740000000005</v>
      </c>
    </row>
    <row r="336" spans="1:12" ht="15.75" x14ac:dyDescent="0.25">
      <c r="A336" s="49">
        <v>329</v>
      </c>
      <c r="B336" s="36" t="s">
        <v>717</v>
      </c>
      <c r="C336" s="37" t="s">
        <v>328</v>
      </c>
      <c r="D336" s="43" t="s">
        <v>327</v>
      </c>
      <c r="E336" s="16">
        <f t="shared" si="15"/>
        <v>21000.26</v>
      </c>
      <c r="F336" s="21">
        <v>4.32</v>
      </c>
      <c r="G336" s="17">
        <v>0.87432600000000005</v>
      </c>
      <c r="H336" s="18">
        <v>1.4</v>
      </c>
      <c r="I336" s="19">
        <v>1</v>
      </c>
      <c r="J336" s="20">
        <f t="shared" si="18"/>
        <v>1.224056</v>
      </c>
      <c r="K336" s="21">
        <f t="shared" si="17"/>
        <v>111047.74</v>
      </c>
      <c r="L336" s="33">
        <f>K336-'[2]СПК_3 ур_3 под'!O333</f>
        <v>15863.950000000012</v>
      </c>
    </row>
    <row r="337" spans="1:12" ht="15.75" x14ac:dyDescent="0.25">
      <c r="A337" s="49">
        <v>330</v>
      </c>
      <c r="B337" s="36" t="s">
        <v>718</v>
      </c>
      <c r="C337" s="37" t="s">
        <v>329</v>
      </c>
      <c r="D337" s="43" t="s">
        <v>327</v>
      </c>
      <c r="E337" s="16">
        <f t="shared" si="15"/>
        <v>21000.26</v>
      </c>
      <c r="F337" s="21">
        <v>3.5</v>
      </c>
      <c r="G337" s="17">
        <v>0.87432600000000005</v>
      </c>
      <c r="H337" s="18">
        <v>1.4</v>
      </c>
      <c r="I337" s="19">
        <v>1</v>
      </c>
      <c r="J337" s="20">
        <f t="shared" si="18"/>
        <v>1.224056</v>
      </c>
      <c r="K337" s="21">
        <f t="shared" si="17"/>
        <v>89969.23</v>
      </c>
      <c r="L337" s="33">
        <f>K337-'[2]СПК_3 ур_3 под'!O334</f>
        <v>12852.739999999991</v>
      </c>
    </row>
    <row r="338" spans="1:12" ht="30" x14ac:dyDescent="0.25">
      <c r="A338" s="49">
        <v>331</v>
      </c>
      <c r="B338" s="36" t="s">
        <v>719</v>
      </c>
      <c r="C338" s="37" t="s">
        <v>766</v>
      </c>
      <c r="D338" s="43" t="s">
        <v>327</v>
      </c>
      <c r="E338" s="16">
        <f t="shared" si="15"/>
        <v>21000.26</v>
      </c>
      <c r="F338" s="21">
        <v>5.35</v>
      </c>
      <c r="G338" s="17">
        <v>0.87432600000000005</v>
      </c>
      <c r="H338" s="18">
        <v>1.4</v>
      </c>
      <c r="I338" s="19">
        <v>1</v>
      </c>
      <c r="J338" s="20">
        <f t="shared" si="18"/>
        <v>1.224056</v>
      </c>
      <c r="K338" s="21">
        <f t="shared" si="17"/>
        <v>137524.39000000001</v>
      </c>
      <c r="L338" s="33">
        <f>K338-'[2]СПК_3 ур_3 под'!O335</f>
        <v>19646.320000000007</v>
      </c>
    </row>
    <row r="339" spans="1:12" ht="30" x14ac:dyDescent="0.25">
      <c r="A339" s="49">
        <v>332</v>
      </c>
      <c r="B339" s="36" t="s">
        <v>720</v>
      </c>
      <c r="C339" s="37" t="s">
        <v>330</v>
      </c>
      <c r="D339" s="43" t="s">
        <v>327</v>
      </c>
      <c r="E339" s="16">
        <f t="shared" si="15"/>
        <v>21000.26</v>
      </c>
      <c r="F339" s="21">
        <v>0.32</v>
      </c>
      <c r="G339" s="17">
        <v>0.87432600000000005</v>
      </c>
      <c r="H339" s="18">
        <v>1.4</v>
      </c>
      <c r="I339" s="19">
        <v>1</v>
      </c>
      <c r="J339" s="20">
        <f t="shared" si="18"/>
        <v>1.224056</v>
      </c>
      <c r="K339" s="21">
        <f t="shared" si="17"/>
        <v>8225.76</v>
      </c>
      <c r="L339" s="33">
        <f>K339-'[2]СПК_3 ур_3 под'!O336</f>
        <v>1175.1100000000006</v>
      </c>
    </row>
    <row r="340" spans="1:12" ht="30" x14ac:dyDescent="0.25">
      <c r="A340" s="49">
        <v>333</v>
      </c>
      <c r="B340" s="36" t="s">
        <v>721</v>
      </c>
      <c r="C340" s="37" t="s">
        <v>331</v>
      </c>
      <c r="D340" s="43" t="s">
        <v>327</v>
      </c>
      <c r="E340" s="16">
        <f t="shared" si="15"/>
        <v>21000.26</v>
      </c>
      <c r="F340" s="21">
        <v>0.46</v>
      </c>
      <c r="G340" s="17">
        <v>0.87432600000000005</v>
      </c>
      <c r="H340" s="18">
        <v>1.4</v>
      </c>
      <c r="I340" s="19">
        <v>1</v>
      </c>
      <c r="J340" s="20">
        <f t="shared" si="18"/>
        <v>1.224056</v>
      </c>
      <c r="K340" s="21">
        <f t="shared" si="17"/>
        <v>11824.53</v>
      </c>
      <c r="L340" s="33">
        <f>K340-'[2]СПК_3 ур_3 под'!O337</f>
        <v>1689.2200000000012</v>
      </c>
    </row>
    <row r="341" spans="1:12" ht="15.75" x14ac:dyDescent="0.25">
      <c r="A341" s="49">
        <v>334</v>
      </c>
      <c r="B341" s="36" t="s">
        <v>722</v>
      </c>
      <c r="C341" s="37" t="s">
        <v>332</v>
      </c>
      <c r="D341" s="43" t="s">
        <v>327</v>
      </c>
      <c r="E341" s="16">
        <f t="shared" si="15"/>
        <v>21000.26</v>
      </c>
      <c r="F341" s="21">
        <v>8.4</v>
      </c>
      <c r="G341" s="17">
        <v>0.87432600000000005</v>
      </c>
      <c r="H341" s="18">
        <v>1.4</v>
      </c>
      <c r="I341" s="19">
        <v>1</v>
      </c>
      <c r="J341" s="20">
        <f t="shared" si="18"/>
        <v>1.224056</v>
      </c>
      <c r="K341" s="21">
        <f t="shared" si="17"/>
        <v>215926.15</v>
      </c>
      <c r="L341" s="33">
        <f>K341-'[2]СПК_3 ур_3 под'!O338</f>
        <v>30846.570000000007</v>
      </c>
    </row>
    <row r="342" spans="1:12" ht="15.75" x14ac:dyDescent="0.25">
      <c r="A342" s="49">
        <v>335</v>
      </c>
      <c r="B342" s="36" t="s">
        <v>723</v>
      </c>
      <c r="C342" s="37" t="s">
        <v>333</v>
      </c>
      <c r="D342" s="43" t="s">
        <v>327</v>
      </c>
      <c r="E342" s="16">
        <f t="shared" si="15"/>
        <v>21000.26</v>
      </c>
      <c r="F342" s="21">
        <v>2.3199999999999998</v>
      </c>
      <c r="G342" s="17">
        <v>0.87432600000000005</v>
      </c>
      <c r="H342" s="18">
        <v>1.4</v>
      </c>
      <c r="I342" s="19">
        <v>1</v>
      </c>
      <c r="J342" s="20">
        <f t="shared" si="18"/>
        <v>1.224056</v>
      </c>
      <c r="K342" s="21">
        <f t="shared" si="17"/>
        <v>59636.75</v>
      </c>
      <c r="L342" s="33">
        <f>K342-'[2]СПК_3 ур_3 под'!O339</f>
        <v>8519.5299999999988</v>
      </c>
    </row>
    <row r="343" spans="1:12" ht="30" x14ac:dyDescent="0.25">
      <c r="A343" s="49">
        <v>336</v>
      </c>
      <c r="B343" s="36" t="s">
        <v>724</v>
      </c>
      <c r="C343" s="37" t="s">
        <v>367</v>
      </c>
      <c r="D343" s="43" t="s">
        <v>327</v>
      </c>
      <c r="E343" s="16">
        <f t="shared" si="15"/>
        <v>21000.26</v>
      </c>
      <c r="F343" s="21">
        <v>18.149999999999999</v>
      </c>
      <c r="G343" s="17">
        <v>0.87432600000000005</v>
      </c>
      <c r="H343" s="18">
        <v>1.4</v>
      </c>
      <c r="I343" s="19">
        <v>1</v>
      </c>
      <c r="J343" s="20">
        <f t="shared" si="18"/>
        <v>1.224056</v>
      </c>
      <c r="K343" s="21">
        <f t="shared" si="17"/>
        <v>466554.72</v>
      </c>
      <c r="L343" s="33">
        <f>K343-'[2]СПК_3 ур_3 под'!O340</f>
        <v>66650.62</v>
      </c>
    </row>
    <row r="344" spans="1:12" ht="15.75" x14ac:dyDescent="0.25">
      <c r="A344" s="49">
        <v>337</v>
      </c>
      <c r="B344" s="36" t="s">
        <v>725</v>
      </c>
      <c r="C344" s="37" t="s">
        <v>368</v>
      </c>
      <c r="D344" s="43" t="s">
        <v>327</v>
      </c>
      <c r="E344" s="16">
        <f t="shared" si="15"/>
        <v>21000.26</v>
      </c>
      <c r="F344" s="21">
        <v>2.0499999999999998</v>
      </c>
      <c r="G344" s="17">
        <v>0.87432600000000005</v>
      </c>
      <c r="H344" s="18">
        <v>1.4</v>
      </c>
      <c r="I344" s="19">
        <v>1</v>
      </c>
      <c r="J344" s="20">
        <f t="shared" si="18"/>
        <v>1.224056</v>
      </c>
      <c r="K344" s="21">
        <f t="shared" si="17"/>
        <v>52696.26</v>
      </c>
      <c r="L344" s="33">
        <f>K344-'[2]СПК_3 ур_3 под'!O341</f>
        <v>7528.0299999999988</v>
      </c>
    </row>
    <row r="345" spans="1:12" ht="15.75" x14ac:dyDescent="0.25">
      <c r="A345" s="49">
        <v>338</v>
      </c>
      <c r="B345" s="36" t="s">
        <v>726</v>
      </c>
      <c r="C345" s="37" t="s">
        <v>369</v>
      </c>
      <c r="D345" s="43" t="s">
        <v>327</v>
      </c>
      <c r="E345" s="16">
        <f t="shared" si="15"/>
        <v>21000.26</v>
      </c>
      <c r="F345" s="21">
        <v>7.81</v>
      </c>
      <c r="G345" s="17">
        <v>0.87432600000000005</v>
      </c>
      <c r="H345" s="18">
        <v>1.4</v>
      </c>
      <c r="I345" s="19">
        <v>1</v>
      </c>
      <c r="J345" s="20">
        <f t="shared" si="18"/>
        <v>1.224056</v>
      </c>
      <c r="K345" s="21">
        <f t="shared" si="17"/>
        <v>200759.91</v>
      </c>
      <c r="L345" s="33">
        <f>K345-'[2]СПК_3 ур_3 под'!O342</f>
        <v>28679.959999999992</v>
      </c>
    </row>
    <row r="346" spans="1:12" ht="15.75" x14ac:dyDescent="0.25">
      <c r="A346" s="49">
        <v>339</v>
      </c>
      <c r="B346" s="36" t="s">
        <v>727</v>
      </c>
      <c r="C346" s="37" t="s">
        <v>370</v>
      </c>
      <c r="D346" s="43" t="s">
        <v>327</v>
      </c>
      <c r="E346" s="16">
        <f t="shared" si="15"/>
        <v>21000.26</v>
      </c>
      <c r="F346" s="21">
        <v>15.57</v>
      </c>
      <c r="G346" s="17">
        <v>0.87432600000000005</v>
      </c>
      <c r="H346" s="18">
        <v>1.4</v>
      </c>
      <c r="I346" s="19">
        <v>1</v>
      </c>
      <c r="J346" s="20">
        <f>ROUND(G346*H346*I346,6)</f>
        <v>1.224056</v>
      </c>
      <c r="K346" s="21">
        <f t="shared" si="17"/>
        <v>400234.55</v>
      </c>
      <c r="L346" s="33">
        <f>K346-'[2]СПК_3 ур_3 под'!O343</f>
        <v>57176.320000000007</v>
      </c>
    </row>
    <row r="347" spans="1:12" ht="30" x14ac:dyDescent="0.25">
      <c r="A347" s="49">
        <v>340</v>
      </c>
      <c r="B347" s="36" t="s">
        <v>728</v>
      </c>
      <c r="C347" s="37" t="s">
        <v>153</v>
      </c>
      <c r="D347" s="43" t="s">
        <v>327</v>
      </c>
      <c r="E347" s="16">
        <f t="shared" si="15"/>
        <v>21000.26</v>
      </c>
      <c r="F347" s="21">
        <v>0.5</v>
      </c>
      <c r="G347" s="17">
        <v>0.87432600000000005</v>
      </c>
      <c r="H347" s="18">
        <v>1.4</v>
      </c>
      <c r="I347" s="19">
        <v>1</v>
      </c>
      <c r="J347" s="20">
        <f t="shared" si="18"/>
        <v>1.224056</v>
      </c>
      <c r="K347" s="21">
        <f t="shared" si="17"/>
        <v>12852.75</v>
      </c>
      <c r="L347" s="33">
        <f>K347-'[2]СПК_3 ур_3 под'!O344</f>
        <v>1836.1100000000006</v>
      </c>
    </row>
    <row r="348" spans="1:12" ht="30" x14ac:dyDescent="0.25">
      <c r="A348" s="49">
        <v>341</v>
      </c>
      <c r="B348" s="36" t="s">
        <v>729</v>
      </c>
      <c r="C348" s="37" t="s">
        <v>380</v>
      </c>
      <c r="D348" s="43" t="s">
        <v>334</v>
      </c>
      <c r="E348" s="16">
        <f t="shared" si="15"/>
        <v>21000.26</v>
      </c>
      <c r="F348" s="21">
        <v>1.31</v>
      </c>
      <c r="G348" s="17">
        <v>1</v>
      </c>
      <c r="H348" s="18">
        <v>1.4</v>
      </c>
      <c r="I348" s="19">
        <v>1</v>
      </c>
      <c r="J348" s="20">
        <f t="shared" si="18"/>
        <v>1.4</v>
      </c>
      <c r="K348" s="21">
        <f t="shared" si="17"/>
        <v>38514.480000000003</v>
      </c>
      <c r="L348" s="33">
        <f>K348-'[2]СПК_3 ур_3 под'!O345</f>
        <v>5502.07</v>
      </c>
    </row>
    <row r="349" spans="1:12" ht="30" x14ac:dyDescent="0.25">
      <c r="A349" s="49">
        <v>342</v>
      </c>
      <c r="B349" s="36" t="s">
        <v>730</v>
      </c>
      <c r="C349" s="37" t="s">
        <v>371</v>
      </c>
      <c r="D349" s="43" t="s">
        <v>334</v>
      </c>
      <c r="E349" s="16">
        <f t="shared" si="15"/>
        <v>21000.26</v>
      </c>
      <c r="F349" s="21">
        <v>1.82</v>
      </c>
      <c r="G349" s="17">
        <v>1</v>
      </c>
      <c r="H349" s="18">
        <v>1.4</v>
      </c>
      <c r="I349" s="19">
        <v>1</v>
      </c>
      <c r="J349" s="20">
        <f t="shared" si="18"/>
        <v>1.4</v>
      </c>
      <c r="K349" s="21">
        <f t="shared" si="17"/>
        <v>53508.66</v>
      </c>
      <c r="L349" s="33">
        <f>K349-'[2]СПК_3 ур_3 под'!O346</f>
        <v>7644.0900000000038</v>
      </c>
    </row>
    <row r="350" spans="1:12" ht="68.25" customHeight="1" x14ac:dyDescent="0.25">
      <c r="A350" s="49">
        <v>343</v>
      </c>
      <c r="B350" s="36" t="s">
        <v>731</v>
      </c>
      <c r="C350" s="37" t="s">
        <v>372</v>
      </c>
      <c r="D350" s="43" t="s">
        <v>334</v>
      </c>
      <c r="E350" s="16">
        <f t="shared" si="15"/>
        <v>21000.26</v>
      </c>
      <c r="F350" s="21">
        <v>3.12</v>
      </c>
      <c r="G350" s="17">
        <v>1</v>
      </c>
      <c r="H350" s="18">
        <v>1.4</v>
      </c>
      <c r="I350" s="19">
        <v>1</v>
      </c>
      <c r="J350" s="20">
        <f t="shared" si="18"/>
        <v>1.4</v>
      </c>
      <c r="K350" s="21">
        <f t="shared" si="17"/>
        <v>91729.14</v>
      </c>
      <c r="L350" s="33">
        <f>K350-'[2]СПК_3 ур_3 под'!O347</f>
        <v>13104.169999999998</v>
      </c>
    </row>
    <row r="351" spans="1:12" ht="30" x14ac:dyDescent="0.25">
      <c r="A351" s="49">
        <v>344</v>
      </c>
      <c r="B351" s="36" t="s">
        <v>732</v>
      </c>
      <c r="C351" s="37" t="s">
        <v>373</v>
      </c>
      <c r="D351" s="43" t="s">
        <v>334</v>
      </c>
      <c r="E351" s="16">
        <f t="shared" si="15"/>
        <v>21000.26</v>
      </c>
      <c r="F351" s="21">
        <v>8.6</v>
      </c>
      <c r="G351" s="17">
        <v>1</v>
      </c>
      <c r="H351" s="18">
        <v>1.4</v>
      </c>
      <c r="I351" s="19">
        <v>1</v>
      </c>
      <c r="J351" s="20">
        <f t="shared" si="18"/>
        <v>1.4</v>
      </c>
      <c r="K351" s="21">
        <f t="shared" si="17"/>
        <v>252843.13</v>
      </c>
      <c r="L351" s="33">
        <f>K351-'[2]СПК_3 ур_3 под'!O348</f>
        <v>36120.450000000012</v>
      </c>
    </row>
    <row r="352" spans="1:12" ht="45" x14ac:dyDescent="0.25">
      <c r="A352" s="49">
        <v>345</v>
      </c>
      <c r="B352" s="36" t="s">
        <v>733</v>
      </c>
      <c r="C352" s="37" t="s">
        <v>381</v>
      </c>
      <c r="D352" s="43" t="s">
        <v>334</v>
      </c>
      <c r="E352" s="16">
        <f t="shared" si="15"/>
        <v>21000.26</v>
      </c>
      <c r="F352" s="21">
        <v>1.24</v>
      </c>
      <c r="G352" s="17">
        <v>1</v>
      </c>
      <c r="H352" s="18">
        <v>1.4</v>
      </c>
      <c r="I352" s="19">
        <v>1</v>
      </c>
      <c r="J352" s="20">
        <f t="shared" si="18"/>
        <v>1.4</v>
      </c>
      <c r="K352" s="21">
        <f t="shared" si="17"/>
        <v>36456.449999999997</v>
      </c>
      <c r="L352" s="33">
        <f>K352-'[2]СПК_3 ур_3 под'!O349</f>
        <v>5208.0599999999977</v>
      </c>
    </row>
    <row r="353" spans="1:12" ht="45" x14ac:dyDescent="0.25">
      <c r="A353" s="49">
        <v>346</v>
      </c>
      <c r="B353" s="36" t="s">
        <v>734</v>
      </c>
      <c r="C353" s="37" t="s">
        <v>374</v>
      </c>
      <c r="D353" s="43" t="s">
        <v>334</v>
      </c>
      <c r="E353" s="16">
        <f t="shared" si="15"/>
        <v>21000.26</v>
      </c>
      <c r="F353" s="21">
        <v>1.67</v>
      </c>
      <c r="G353" s="17">
        <v>1</v>
      </c>
      <c r="H353" s="18">
        <v>1.4</v>
      </c>
      <c r="I353" s="19">
        <v>1</v>
      </c>
      <c r="J353" s="20">
        <f t="shared" si="18"/>
        <v>1.4</v>
      </c>
      <c r="K353" s="21">
        <f t="shared" si="17"/>
        <v>49098.61</v>
      </c>
      <c r="L353" s="33">
        <f>K353-'[2]СПК_3 ур_3 под'!O350</f>
        <v>7014.0900000000038</v>
      </c>
    </row>
    <row r="354" spans="1:12" ht="45" x14ac:dyDescent="0.25">
      <c r="A354" s="49">
        <v>347</v>
      </c>
      <c r="B354" s="36" t="s">
        <v>735</v>
      </c>
      <c r="C354" s="37" t="s">
        <v>375</v>
      </c>
      <c r="D354" s="43" t="s">
        <v>334</v>
      </c>
      <c r="E354" s="16">
        <f t="shared" si="15"/>
        <v>21000.26</v>
      </c>
      <c r="F354" s="21">
        <v>3.03</v>
      </c>
      <c r="G354" s="17">
        <v>1</v>
      </c>
      <c r="H354" s="18">
        <v>1.4</v>
      </c>
      <c r="I354" s="19">
        <v>1</v>
      </c>
      <c r="J354" s="20">
        <f t="shared" si="18"/>
        <v>1.4</v>
      </c>
      <c r="K354" s="21">
        <f t="shared" si="17"/>
        <v>89083.1</v>
      </c>
      <c r="L354" s="33">
        <f>K354-'[2]СПК_3 ур_3 под'!O351</f>
        <v>12726.150000000009</v>
      </c>
    </row>
    <row r="355" spans="1:12" ht="30" x14ac:dyDescent="0.25">
      <c r="A355" s="49">
        <v>348</v>
      </c>
      <c r="B355" s="36" t="s">
        <v>736</v>
      </c>
      <c r="C355" s="37" t="s">
        <v>382</v>
      </c>
      <c r="D355" s="43" t="s">
        <v>334</v>
      </c>
      <c r="E355" s="16">
        <f t="shared" si="15"/>
        <v>21000.26</v>
      </c>
      <c r="F355" s="21">
        <v>1.02</v>
      </c>
      <c r="G355" s="17">
        <v>1</v>
      </c>
      <c r="H355" s="18">
        <v>1.4</v>
      </c>
      <c r="I355" s="19">
        <v>1</v>
      </c>
      <c r="J355" s="20">
        <f t="shared" si="18"/>
        <v>1.4</v>
      </c>
      <c r="K355" s="21">
        <f t="shared" si="17"/>
        <v>29988.37</v>
      </c>
      <c r="L355" s="33">
        <f>K355-'[2]СПК_3 ур_3 под'!O352</f>
        <v>4284.0499999999993</v>
      </c>
    </row>
    <row r="356" spans="1:12" ht="30" x14ac:dyDescent="0.25">
      <c r="A356" s="49">
        <v>349</v>
      </c>
      <c r="B356" s="36" t="s">
        <v>737</v>
      </c>
      <c r="C356" s="37" t="s">
        <v>383</v>
      </c>
      <c r="D356" s="43" t="s">
        <v>334</v>
      </c>
      <c r="E356" s="16">
        <f t="shared" si="15"/>
        <v>21000.26</v>
      </c>
      <c r="F356" s="21">
        <v>1.38</v>
      </c>
      <c r="G356" s="17">
        <v>1</v>
      </c>
      <c r="H356" s="18">
        <v>1.4</v>
      </c>
      <c r="I356" s="19">
        <v>1</v>
      </c>
      <c r="J356" s="20">
        <f t="shared" si="18"/>
        <v>1.4</v>
      </c>
      <c r="K356" s="21">
        <f t="shared" si="17"/>
        <v>40572.5</v>
      </c>
      <c r="L356" s="33">
        <f>K356-'[2]СПК_3 ур_3 под'!O353</f>
        <v>5796.07</v>
      </c>
    </row>
    <row r="357" spans="1:12" ht="30" x14ac:dyDescent="0.25">
      <c r="A357" s="49">
        <v>350</v>
      </c>
      <c r="B357" s="36" t="s">
        <v>738</v>
      </c>
      <c r="C357" s="37" t="s">
        <v>384</v>
      </c>
      <c r="D357" s="43" t="s">
        <v>334</v>
      </c>
      <c r="E357" s="16">
        <f t="shared" si="15"/>
        <v>21000.26</v>
      </c>
      <c r="F357" s="21">
        <v>2</v>
      </c>
      <c r="G357" s="17">
        <v>1</v>
      </c>
      <c r="H357" s="18">
        <v>1.4</v>
      </c>
      <c r="I357" s="19">
        <v>1</v>
      </c>
      <c r="J357" s="20">
        <f t="shared" si="18"/>
        <v>1.4</v>
      </c>
      <c r="K357" s="21">
        <f t="shared" si="17"/>
        <v>58800.73</v>
      </c>
      <c r="L357" s="33">
        <f>K357-'[2]СПК_3 ур_3 под'!O354</f>
        <v>8400.11</v>
      </c>
    </row>
    <row r="358" spans="1:12" ht="30" x14ac:dyDescent="0.25">
      <c r="A358" s="49">
        <v>351</v>
      </c>
      <c r="B358" s="36" t="s">
        <v>739</v>
      </c>
      <c r="C358" s="37" t="s">
        <v>385</v>
      </c>
      <c r="D358" s="43" t="s">
        <v>334</v>
      </c>
      <c r="E358" s="16">
        <f t="shared" si="15"/>
        <v>21000.26</v>
      </c>
      <c r="F358" s="21">
        <v>0.59</v>
      </c>
      <c r="G358" s="17">
        <v>1</v>
      </c>
      <c r="H358" s="18">
        <v>1.4</v>
      </c>
      <c r="I358" s="19">
        <v>1</v>
      </c>
      <c r="J358" s="20">
        <f t="shared" si="18"/>
        <v>1.4</v>
      </c>
      <c r="K358" s="21">
        <f t="shared" si="17"/>
        <v>17346.21</v>
      </c>
      <c r="L358" s="33">
        <f>K358-'[2]СПК_3 ур_3 под'!O355</f>
        <v>2478.0299999999988</v>
      </c>
    </row>
    <row r="359" spans="1:12" ht="30" x14ac:dyDescent="0.25">
      <c r="A359" s="49">
        <v>352</v>
      </c>
      <c r="B359" s="36" t="s">
        <v>740</v>
      </c>
      <c r="C359" s="37" t="s">
        <v>386</v>
      </c>
      <c r="D359" s="43" t="s">
        <v>334</v>
      </c>
      <c r="E359" s="16">
        <f t="shared" si="15"/>
        <v>21000.26</v>
      </c>
      <c r="F359" s="21">
        <v>0.84</v>
      </c>
      <c r="G359" s="17">
        <v>1</v>
      </c>
      <c r="H359" s="18">
        <v>1.4</v>
      </c>
      <c r="I359" s="19">
        <v>1</v>
      </c>
      <c r="J359" s="20">
        <f t="shared" si="18"/>
        <v>1.4</v>
      </c>
      <c r="K359" s="21">
        <f t="shared" si="17"/>
        <v>24696.31</v>
      </c>
      <c r="L359" s="33">
        <f>K359-'[2]СПК_3 ур_3 под'!O356</f>
        <v>3528.0500000000029</v>
      </c>
    </row>
    <row r="360" spans="1:12" ht="30" x14ac:dyDescent="0.25">
      <c r="A360" s="49">
        <v>353</v>
      </c>
      <c r="B360" s="36" t="s">
        <v>741</v>
      </c>
      <c r="C360" s="37" t="s">
        <v>387</v>
      </c>
      <c r="D360" s="43" t="s">
        <v>334</v>
      </c>
      <c r="E360" s="16">
        <f t="shared" si="15"/>
        <v>21000.26</v>
      </c>
      <c r="F360" s="21">
        <v>1.17</v>
      </c>
      <c r="G360" s="17">
        <v>1</v>
      </c>
      <c r="H360" s="18">
        <v>1.4</v>
      </c>
      <c r="I360" s="19">
        <v>1</v>
      </c>
      <c r="J360" s="20">
        <f t="shared" si="18"/>
        <v>1.4</v>
      </c>
      <c r="K360" s="21">
        <f t="shared" si="17"/>
        <v>34398.43</v>
      </c>
      <c r="L360" s="33">
        <f>K360-'[2]СПК_3 ур_3 под'!O357</f>
        <v>4914.0600000000013</v>
      </c>
    </row>
    <row r="361" spans="1:12" ht="30" x14ac:dyDescent="0.25">
      <c r="A361" s="49">
        <v>354</v>
      </c>
      <c r="B361" s="36" t="s">
        <v>742</v>
      </c>
      <c r="C361" s="37" t="s">
        <v>335</v>
      </c>
      <c r="D361" s="43" t="s">
        <v>334</v>
      </c>
      <c r="E361" s="16">
        <f t="shared" si="15"/>
        <v>21000.26</v>
      </c>
      <c r="F361" s="21">
        <v>1.5</v>
      </c>
      <c r="G361" s="17">
        <v>1</v>
      </c>
      <c r="H361" s="18">
        <v>1.4</v>
      </c>
      <c r="I361" s="19">
        <v>1</v>
      </c>
      <c r="J361" s="20">
        <f t="shared" si="18"/>
        <v>1.4</v>
      </c>
      <c r="K361" s="21">
        <f t="shared" si="17"/>
        <v>44100.55</v>
      </c>
      <c r="L361" s="33">
        <f>K361-'[2]СПК_3 ур_3 под'!O358</f>
        <v>6300.0800000000017</v>
      </c>
    </row>
    <row r="362" spans="1:12" ht="30" x14ac:dyDescent="0.25">
      <c r="A362" s="49">
        <v>355</v>
      </c>
      <c r="B362" s="36" t="s">
        <v>743</v>
      </c>
      <c r="C362" s="37" t="s">
        <v>336</v>
      </c>
      <c r="D362" s="43" t="s">
        <v>334</v>
      </c>
      <c r="E362" s="16">
        <f t="shared" si="15"/>
        <v>21000.26</v>
      </c>
      <c r="F362" s="21">
        <v>1.8</v>
      </c>
      <c r="G362" s="17">
        <v>1</v>
      </c>
      <c r="H362" s="18">
        <v>1.4</v>
      </c>
      <c r="I362" s="19">
        <v>1</v>
      </c>
      <c r="J362" s="20">
        <f t="shared" si="18"/>
        <v>1.4</v>
      </c>
      <c r="K362" s="21">
        <f t="shared" si="17"/>
        <v>52920.66</v>
      </c>
      <c r="L362" s="33">
        <f>K362-'[2]СПК_3 ур_3 под'!O359</f>
        <v>7560.1000000000058</v>
      </c>
    </row>
    <row r="363" spans="1:12" ht="45" x14ac:dyDescent="0.25">
      <c r="A363" s="49">
        <v>356</v>
      </c>
      <c r="B363" s="36" t="s">
        <v>744</v>
      </c>
      <c r="C363" s="37" t="s">
        <v>337</v>
      </c>
      <c r="D363" s="43" t="s">
        <v>334</v>
      </c>
      <c r="E363" s="16">
        <f t="shared" si="15"/>
        <v>21000.26</v>
      </c>
      <c r="F363" s="21">
        <v>4.8099999999999996</v>
      </c>
      <c r="G363" s="17">
        <v>1</v>
      </c>
      <c r="H363" s="18">
        <v>1.4</v>
      </c>
      <c r="I363" s="19">
        <v>1</v>
      </c>
      <c r="J363" s="20">
        <f t="shared" si="18"/>
        <v>1.4</v>
      </c>
      <c r="K363" s="21">
        <f t="shared" si="17"/>
        <v>141415.75</v>
      </c>
      <c r="L363" s="33">
        <f>K363-'[2]СПК_3 ур_3 под'!O360</f>
        <v>20202.25</v>
      </c>
    </row>
    <row r="364" spans="1:12" ht="30" x14ac:dyDescent="0.25">
      <c r="A364" s="49">
        <v>357</v>
      </c>
      <c r="B364" s="36" t="s">
        <v>745</v>
      </c>
      <c r="C364" s="37" t="s">
        <v>338</v>
      </c>
      <c r="D364" s="43" t="s">
        <v>334</v>
      </c>
      <c r="E364" s="16">
        <f t="shared" si="15"/>
        <v>21000.26</v>
      </c>
      <c r="F364" s="21">
        <v>2.75</v>
      </c>
      <c r="G364" s="17">
        <v>1</v>
      </c>
      <c r="H364" s="18">
        <v>1.4</v>
      </c>
      <c r="I364" s="19">
        <v>1</v>
      </c>
      <c r="J364" s="20">
        <f t="shared" si="18"/>
        <v>1.4</v>
      </c>
      <c r="K364" s="21">
        <f t="shared" si="17"/>
        <v>80851</v>
      </c>
      <c r="L364" s="33">
        <f>K364-'[2]СПК_3 ур_3 под'!O361</f>
        <v>11550.14</v>
      </c>
    </row>
    <row r="365" spans="1:12" ht="30" x14ac:dyDescent="0.25">
      <c r="A365" s="49">
        <v>358</v>
      </c>
      <c r="B365" s="36" t="s">
        <v>746</v>
      </c>
      <c r="C365" s="37" t="s">
        <v>339</v>
      </c>
      <c r="D365" s="43" t="s">
        <v>334</v>
      </c>
      <c r="E365" s="16">
        <f t="shared" si="15"/>
        <v>21000.26</v>
      </c>
      <c r="F365" s="21">
        <v>2.35</v>
      </c>
      <c r="G365" s="17">
        <v>1</v>
      </c>
      <c r="H365" s="18">
        <v>1.4</v>
      </c>
      <c r="I365" s="19">
        <v>1</v>
      </c>
      <c r="J365" s="20">
        <f t="shared" si="18"/>
        <v>1.4</v>
      </c>
      <c r="K365" s="21">
        <f t="shared" si="17"/>
        <v>69090.86</v>
      </c>
      <c r="L365" s="33">
        <f>K365-'[2]СПК_3 ур_3 под'!O362</f>
        <v>9870.1299999999974</v>
      </c>
    </row>
    <row r="366" spans="1:12" ht="15.75" x14ac:dyDescent="0.25">
      <c r="A366" s="49">
        <v>359</v>
      </c>
      <c r="B366" s="36" t="s">
        <v>747</v>
      </c>
      <c r="C366" s="59" t="s">
        <v>775</v>
      </c>
      <c r="D366" s="42" t="s">
        <v>376</v>
      </c>
      <c r="E366" s="16">
        <f t="shared" si="15"/>
        <v>21000.26</v>
      </c>
      <c r="F366" s="21">
        <v>1.5</v>
      </c>
      <c r="G366" s="17">
        <v>0.87432600000000005</v>
      </c>
      <c r="H366" s="18">
        <v>1.4</v>
      </c>
      <c r="I366" s="19">
        <v>1</v>
      </c>
      <c r="J366" s="20">
        <f t="shared" si="18"/>
        <v>1.224056</v>
      </c>
      <c r="K366" s="21">
        <f t="shared" si="17"/>
        <v>38558.239999999998</v>
      </c>
      <c r="L366" s="33">
        <f>K366-'[2]СПК_3 ур_3 под'!O363</f>
        <v>5508.3099999999977</v>
      </c>
    </row>
    <row r="368" spans="1:12" ht="56.25" customHeight="1" x14ac:dyDescent="0.25">
      <c r="B368" s="35" t="s">
        <v>344</v>
      </c>
      <c r="C368" s="55" t="s">
        <v>767</v>
      </c>
      <c r="D368" s="55"/>
      <c r="E368" s="55"/>
      <c r="F368" s="55"/>
      <c r="G368" s="55"/>
      <c r="H368" s="55"/>
      <c r="I368" s="55"/>
      <c r="J368" s="55"/>
      <c r="K368" s="55"/>
      <c r="L368" s="52"/>
    </row>
  </sheetData>
  <autoFilter ref="B6:K351"/>
  <mergeCells count="4">
    <mergeCell ref="H2:K2"/>
    <mergeCell ref="C368:K368"/>
    <mergeCell ref="B4:K4"/>
    <mergeCell ref="H1:K1"/>
  </mergeCells>
  <pageMargins left="0" right="0" top="0" bottom="0" header="0.31496062992125984" footer="0.31496062992125984"/>
  <pageSetup paperSize="9" scale="6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367"/>
  <sheetViews>
    <sheetView tabSelected="1" view="pageBreakPreview" zoomScale="60" zoomScaleNormal="90" workbookViewId="0">
      <pane xSplit="4" ySplit="7" topLeftCell="E356" activePane="bottomRight" state="frozen"/>
      <selection activeCell="A185" sqref="A185:XFD185"/>
      <selection pane="topRight" activeCell="A185" sqref="A185:XFD185"/>
      <selection pane="bottomLeft" activeCell="A185" sqref="A185:XFD185"/>
      <selection pane="bottomRight" activeCell="C366" sqref="C366"/>
    </sheetView>
  </sheetViews>
  <sheetFormatPr defaultRowHeight="15" x14ac:dyDescent="0.25"/>
  <cols>
    <col min="1" max="2" width="10.7109375" style="6" customWidth="1"/>
    <col min="3" max="3" width="73" style="25" customWidth="1"/>
    <col min="4" max="4" width="23.42578125" style="38" customWidth="1"/>
    <col min="5" max="5" width="19.140625" style="6" customWidth="1"/>
    <col min="6" max="6" width="16.28515625" style="6" customWidth="1"/>
    <col min="7" max="7" width="14.5703125" style="6" customWidth="1"/>
    <col min="8" max="8" width="13" style="6" customWidth="1"/>
    <col min="9" max="9" width="14.28515625" style="6" customWidth="1"/>
    <col min="10" max="10" width="16.140625" style="6" customWidth="1"/>
    <col min="11" max="11" width="21" style="6" customWidth="1"/>
    <col min="12" max="12" width="9.5703125" style="7" hidden="1" customWidth="1"/>
    <col min="13" max="13" width="9.140625" style="7" customWidth="1"/>
    <col min="14" max="16384" width="9.140625" style="7"/>
  </cols>
  <sheetData>
    <row r="1" spans="1:12" ht="108" customHeight="1" x14ac:dyDescent="0.25">
      <c r="H1" s="57" t="s">
        <v>791</v>
      </c>
      <c r="I1" s="57"/>
      <c r="J1" s="57"/>
      <c r="K1" s="57"/>
    </row>
    <row r="2" spans="1:12" ht="95.25" customHeight="1" x14ac:dyDescent="0.25">
      <c r="H2" s="57" t="s">
        <v>774</v>
      </c>
      <c r="I2" s="58"/>
      <c r="J2" s="58"/>
      <c r="K2" s="58"/>
    </row>
    <row r="3" spans="1:12" ht="7.5" hidden="1" customHeight="1" x14ac:dyDescent="0.25"/>
    <row r="4" spans="1:12" ht="64.5" customHeight="1" x14ac:dyDescent="0.25">
      <c r="A4" s="7"/>
      <c r="B4" s="56" t="s">
        <v>788</v>
      </c>
      <c r="C4" s="56"/>
      <c r="D4" s="56"/>
      <c r="E4" s="56"/>
      <c r="F4" s="56"/>
      <c r="G4" s="56"/>
      <c r="H4" s="56"/>
      <c r="I4" s="56"/>
      <c r="J4" s="56"/>
      <c r="K4" s="56"/>
      <c r="L4" s="50"/>
    </row>
    <row r="5" spans="1:12" ht="98.25" customHeight="1" x14ac:dyDescent="0.25">
      <c r="A5" s="22" t="s">
        <v>776</v>
      </c>
      <c r="B5" s="32" t="s">
        <v>340</v>
      </c>
      <c r="C5" s="22" t="s">
        <v>341</v>
      </c>
      <c r="D5" s="39" t="s">
        <v>342</v>
      </c>
      <c r="E5" s="32" t="s">
        <v>343</v>
      </c>
      <c r="F5" s="1" t="s">
        <v>0</v>
      </c>
      <c r="G5" s="2" t="s">
        <v>1</v>
      </c>
      <c r="H5" s="2" t="s">
        <v>2</v>
      </c>
      <c r="I5" s="2" t="s">
        <v>377</v>
      </c>
      <c r="J5" s="2" t="s">
        <v>378</v>
      </c>
      <c r="K5" s="3" t="s">
        <v>388</v>
      </c>
      <c r="L5" s="51"/>
    </row>
    <row r="6" spans="1:12" ht="11.25" customHeight="1" x14ac:dyDescent="0.25">
      <c r="A6" s="53" t="s">
        <v>777</v>
      </c>
      <c r="B6" s="8">
        <v>1</v>
      </c>
      <c r="C6" s="15">
        <v>2</v>
      </c>
      <c r="D6" s="40">
        <v>3</v>
      </c>
      <c r="E6" s="8">
        <v>4</v>
      </c>
      <c r="F6" s="8">
        <v>5</v>
      </c>
      <c r="G6" s="8">
        <v>6</v>
      </c>
      <c r="H6" s="8">
        <v>7</v>
      </c>
      <c r="I6" s="8">
        <v>8</v>
      </c>
      <c r="J6" s="8">
        <v>9</v>
      </c>
      <c r="K6" s="8">
        <v>10</v>
      </c>
    </row>
    <row r="7" spans="1:12" s="11" customFormat="1" ht="30" hidden="1" customHeight="1" x14ac:dyDescent="0.25">
      <c r="A7" s="54"/>
      <c r="B7" s="28"/>
      <c r="C7" s="31"/>
      <c r="D7" s="41"/>
      <c r="E7" s="9">
        <v>21000.26</v>
      </c>
      <c r="F7" s="9"/>
      <c r="G7" s="10">
        <v>0.87432600000000005</v>
      </c>
      <c r="H7" s="10">
        <v>1.4</v>
      </c>
      <c r="I7" s="14">
        <v>1</v>
      </c>
      <c r="J7" s="10">
        <v>1.2090179999999999</v>
      </c>
      <c r="K7" s="4"/>
    </row>
    <row r="8" spans="1:12" s="12" customFormat="1" ht="30" x14ac:dyDescent="0.25">
      <c r="A8" s="49">
        <v>1</v>
      </c>
      <c r="B8" s="36" t="s">
        <v>389</v>
      </c>
      <c r="C8" s="37" t="s">
        <v>4</v>
      </c>
      <c r="D8" s="42" t="s">
        <v>3</v>
      </c>
      <c r="E8" s="16">
        <f>$E$7</f>
        <v>21000.26</v>
      </c>
      <c r="F8" s="21">
        <v>0.5</v>
      </c>
      <c r="G8" s="17">
        <v>0.87432600000000005</v>
      </c>
      <c r="H8" s="18">
        <v>1.4</v>
      </c>
      <c r="I8" s="19">
        <v>1</v>
      </c>
      <c r="J8" s="20">
        <f>ROUND(G8*H8*I8,6)</f>
        <v>1.224056</v>
      </c>
      <c r="K8" s="21">
        <f>ROUND(E8*F8*J8,2)</f>
        <v>12852.75</v>
      </c>
      <c r="L8" s="30">
        <f>K8-'[2]СПК_3 ур_2 под'!O5</f>
        <v>0</v>
      </c>
    </row>
    <row r="9" spans="1:12" ht="30" x14ac:dyDescent="0.25">
      <c r="A9" s="49">
        <v>2</v>
      </c>
      <c r="B9" s="36" t="s">
        <v>390</v>
      </c>
      <c r="C9" s="37" t="s">
        <v>6</v>
      </c>
      <c r="D9" s="42" t="s">
        <v>5</v>
      </c>
      <c r="E9" s="16">
        <f t="shared" ref="E9:E72" si="0">$E$7</f>
        <v>21000.26</v>
      </c>
      <c r="F9" s="21">
        <v>0.93</v>
      </c>
      <c r="G9" s="17">
        <v>0.87432600000000005</v>
      </c>
      <c r="H9" s="18">
        <v>1.4</v>
      </c>
      <c r="I9" s="19">
        <v>1</v>
      </c>
      <c r="J9" s="20">
        <f t="shared" ref="J9:J72" si="1">ROUND(G9*H9*I9,6)</f>
        <v>1.224056</v>
      </c>
      <c r="K9" s="21">
        <f t="shared" ref="K9:K72" si="2">ROUND(E9*F9*J9,2)</f>
        <v>23906.11</v>
      </c>
      <c r="L9" s="30">
        <f>K9-'[2]СПК_3 ур_2 под'!O6</f>
        <v>0</v>
      </c>
    </row>
    <row r="10" spans="1:12" ht="30" x14ac:dyDescent="0.25">
      <c r="A10" s="49">
        <v>3</v>
      </c>
      <c r="B10" s="36" t="s">
        <v>391</v>
      </c>
      <c r="C10" s="37" t="s">
        <v>7</v>
      </c>
      <c r="D10" s="42" t="s">
        <v>5</v>
      </c>
      <c r="E10" s="16">
        <f t="shared" si="0"/>
        <v>21000.26</v>
      </c>
      <c r="F10" s="21">
        <v>0.28000000000000003</v>
      </c>
      <c r="G10" s="17">
        <v>0.87432600000000005</v>
      </c>
      <c r="H10" s="18">
        <v>1.4</v>
      </c>
      <c r="I10" s="19">
        <v>1</v>
      </c>
      <c r="J10" s="20">
        <f t="shared" si="1"/>
        <v>1.224056</v>
      </c>
      <c r="K10" s="21">
        <f t="shared" si="2"/>
        <v>7197.54</v>
      </c>
      <c r="L10" s="30">
        <f>K10-'[2]СПК_3 ур_2 под'!O7</f>
        <v>0</v>
      </c>
    </row>
    <row r="11" spans="1:12" ht="30" x14ac:dyDescent="0.25">
      <c r="A11" s="49">
        <v>4</v>
      </c>
      <c r="B11" s="36" t="s">
        <v>392</v>
      </c>
      <c r="C11" s="37" t="s">
        <v>8</v>
      </c>
      <c r="D11" s="42" t="s">
        <v>5</v>
      </c>
      <c r="E11" s="16">
        <f t="shared" si="0"/>
        <v>21000.26</v>
      </c>
      <c r="F11" s="21">
        <v>0.98</v>
      </c>
      <c r="G11" s="17">
        <v>0.87432600000000005</v>
      </c>
      <c r="H11" s="18">
        <v>1.4</v>
      </c>
      <c r="I11" s="19">
        <v>1</v>
      </c>
      <c r="J11" s="20">
        <f t="shared" si="1"/>
        <v>1.224056</v>
      </c>
      <c r="K11" s="21">
        <f t="shared" si="2"/>
        <v>25191.38</v>
      </c>
      <c r="L11" s="30">
        <f>K11-'[2]СПК_3 ур_2 под'!O8</f>
        <v>0</v>
      </c>
    </row>
    <row r="12" spans="1:12" ht="30" x14ac:dyDescent="0.25">
      <c r="A12" s="49">
        <v>5</v>
      </c>
      <c r="B12" s="36" t="s">
        <v>393</v>
      </c>
      <c r="C12" s="37" t="s">
        <v>9</v>
      </c>
      <c r="D12" s="42" t="s">
        <v>5</v>
      </c>
      <c r="E12" s="16">
        <f t="shared" si="0"/>
        <v>21000.26</v>
      </c>
      <c r="F12" s="21">
        <v>1.01</v>
      </c>
      <c r="G12" s="17">
        <v>0.87432600000000005</v>
      </c>
      <c r="H12" s="18">
        <v>1.4</v>
      </c>
      <c r="I12" s="19">
        <v>1</v>
      </c>
      <c r="J12" s="20">
        <f t="shared" si="1"/>
        <v>1.224056</v>
      </c>
      <c r="K12" s="21">
        <f t="shared" si="2"/>
        <v>25962.55</v>
      </c>
      <c r="L12" s="30">
        <f>K12-'[2]СПК_3 ур_2 под'!O9</f>
        <v>0</v>
      </c>
    </row>
    <row r="13" spans="1:12" ht="30" x14ac:dyDescent="0.25">
      <c r="A13" s="49">
        <v>6</v>
      </c>
      <c r="B13" s="36" t="s">
        <v>394</v>
      </c>
      <c r="C13" s="37" t="s">
        <v>10</v>
      </c>
      <c r="D13" s="42" t="s">
        <v>5</v>
      </c>
      <c r="E13" s="16">
        <f t="shared" si="0"/>
        <v>21000.26</v>
      </c>
      <c r="F13" s="21">
        <v>0.74</v>
      </c>
      <c r="G13" s="17">
        <v>0.87432600000000005</v>
      </c>
      <c r="H13" s="18">
        <v>1.4</v>
      </c>
      <c r="I13" s="19">
        <v>1</v>
      </c>
      <c r="J13" s="20">
        <f t="shared" si="1"/>
        <v>1.224056</v>
      </c>
      <c r="K13" s="21">
        <f t="shared" si="2"/>
        <v>19022.07</v>
      </c>
      <c r="L13" s="30">
        <f>K13-'[2]СПК_3 ур_2 под'!O10</f>
        <v>0</v>
      </c>
    </row>
    <row r="14" spans="1:12" ht="30" x14ac:dyDescent="0.25">
      <c r="A14" s="49">
        <v>7</v>
      </c>
      <c r="B14" s="36" t="s">
        <v>395</v>
      </c>
      <c r="C14" s="37" t="s">
        <v>11</v>
      </c>
      <c r="D14" s="42" t="s">
        <v>5</v>
      </c>
      <c r="E14" s="16">
        <f t="shared" si="0"/>
        <v>21000.26</v>
      </c>
      <c r="F14" s="21">
        <v>3.21</v>
      </c>
      <c r="G14" s="17">
        <v>0.87432600000000005</v>
      </c>
      <c r="H14" s="18">
        <v>1.4</v>
      </c>
      <c r="I14" s="19">
        <v>1</v>
      </c>
      <c r="J14" s="20">
        <f t="shared" si="1"/>
        <v>1.224056</v>
      </c>
      <c r="K14" s="21">
        <f t="shared" si="2"/>
        <v>82514.64</v>
      </c>
      <c r="L14" s="30">
        <f>K14-'[2]СПК_3 ур_2 под'!O11</f>
        <v>0</v>
      </c>
    </row>
    <row r="15" spans="1:12" ht="30" x14ac:dyDescent="0.25">
      <c r="A15" s="49">
        <v>8</v>
      </c>
      <c r="B15" s="36" t="s">
        <v>396</v>
      </c>
      <c r="C15" s="37" t="s">
        <v>12</v>
      </c>
      <c r="D15" s="42" t="s">
        <v>5</v>
      </c>
      <c r="E15" s="16">
        <f t="shared" si="0"/>
        <v>21000.26</v>
      </c>
      <c r="F15" s="21">
        <v>0.71</v>
      </c>
      <c r="G15" s="17">
        <v>0.87432600000000005</v>
      </c>
      <c r="H15" s="18">
        <v>1.4</v>
      </c>
      <c r="I15" s="19">
        <v>1</v>
      </c>
      <c r="J15" s="20">
        <f t="shared" si="1"/>
        <v>1.224056</v>
      </c>
      <c r="K15" s="21">
        <f t="shared" si="2"/>
        <v>18250.900000000001</v>
      </c>
      <c r="L15" s="30">
        <f>K15-'[2]СПК_3 ур_2 под'!O12</f>
        <v>0</v>
      </c>
    </row>
    <row r="16" spans="1:12" ht="30" x14ac:dyDescent="0.25">
      <c r="A16" s="49">
        <v>9</v>
      </c>
      <c r="B16" s="36" t="s">
        <v>397</v>
      </c>
      <c r="C16" s="37" t="s">
        <v>13</v>
      </c>
      <c r="D16" s="42" t="s">
        <v>5</v>
      </c>
      <c r="E16" s="16">
        <f t="shared" si="0"/>
        <v>21000.26</v>
      </c>
      <c r="F16" s="21">
        <v>0.89</v>
      </c>
      <c r="G16" s="17">
        <v>0.87432600000000005</v>
      </c>
      <c r="H16" s="18">
        <v>1.4</v>
      </c>
      <c r="I16" s="19">
        <v>1</v>
      </c>
      <c r="J16" s="20">
        <f t="shared" si="1"/>
        <v>1.224056</v>
      </c>
      <c r="K16" s="21">
        <f t="shared" si="2"/>
        <v>22877.89</v>
      </c>
      <c r="L16" s="30">
        <f>K16-'[2]СПК_3 ур_2 под'!O13</f>
        <v>0</v>
      </c>
    </row>
    <row r="17" spans="1:12" ht="30" x14ac:dyDescent="0.25">
      <c r="A17" s="49">
        <v>10</v>
      </c>
      <c r="B17" s="36" t="s">
        <v>398</v>
      </c>
      <c r="C17" s="37" t="s">
        <v>14</v>
      </c>
      <c r="D17" s="42" t="s">
        <v>5</v>
      </c>
      <c r="E17" s="16">
        <f t="shared" si="0"/>
        <v>21000.26</v>
      </c>
      <c r="F17" s="21">
        <v>0.46</v>
      </c>
      <c r="G17" s="17">
        <v>0.87432600000000005</v>
      </c>
      <c r="H17" s="18">
        <v>1.4</v>
      </c>
      <c r="I17" s="19">
        <v>1</v>
      </c>
      <c r="J17" s="20">
        <f t="shared" si="1"/>
        <v>1.224056</v>
      </c>
      <c r="K17" s="21">
        <f t="shared" si="2"/>
        <v>11824.53</v>
      </c>
      <c r="L17" s="30">
        <f>K17-'[2]СПК_3 ур_2 под'!O14</f>
        <v>0</v>
      </c>
    </row>
    <row r="18" spans="1:12" ht="30" x14ac:dyDescent="0.25">
      <c r="A18" s="49">
        <v>11</v>
      </c>
      <c r="B18" s="36" t="s">
        <v>399</v>
      </c>
      <c r="C18" s="37" t="s">
        <v>15</v>
      </c>
      <c r="D18" s="42" t="s">
        <v>5</v>
      </c>
      <c r="E18" s="16">
        <f t="shared" si="0"/>
        <v>21000.26</v>
      </c>
      <c r="F18" s="21">
        <v>0.39</v>
      </c>
      <c r="G18" s="17">
        <v>0.87432600000000005</v>
      </c>
      <c r="H18" s="18">
        <v>1.4</v>
      </c>
      <c r="I18" s="19">
        <v>1</v>
      </c>
      <c r="J18" s="20">
        <f t="shared" si="1"/>
        <v>1.224056</v>
      </c>
      <c r="K18" s="21">
        <f t="shared" si="2"/>
        <v>10025.14</v>
      </c>
      <c r="L18" s="30">
        <f>K18-'[2]СПК_3 ур_2 под'!O15</f>
        <v>0</v>
      </c>
    </row>
    <row r="19" spans="1:12" ht="30" x14ac:dyDescent="0.25">
      <c r="A19" s="49">
        <v>12</v>
      </c>
      <c r="B19" s="36" t="s">
        <v>400</v>
      </c>
      <c r="C19" s="37" t="s">
        <v>16</v>
      </c>
      <c r="D19" s="42" t="s">
        <v>5</v>
      </c>
      <c r="E19" s="16">
        <f t="shared" si="0"/>
        <v>21000.26</v>
      </c>
      <c r="F19" s="21">
        <v>0.57999999999999996</v>
      </c>
      <c r="G19" s="17">
        <v>0.87432600000000005</v>
      </c>
      <c r="H19" s="18">
        <v>1.4</v>
      </c>
      <c r="I19" s="19">
        <v>1</v>
      </c>
      <c r="J19" s="20">
        <f t="shared" si="1"/>
        <v>1.224056</v>
      </c>
      <c r="K19" s="21">
        <f t="shared" si="2"/>
        <v>14909.19</v>
      </c>
      <c r="L19" s="30">
        <f>K19-'[2]СПК_3 ур_2 под'!O16</f>
        <v>0</v>
      </c>
    </row>
    <row r="20" spans="1:12" ht="30" x14ac:dyDescent="0.25">
      <c r="A20" s="49">
        <v>13</v>
      </c>
      <c r="B20" s="36" t="s">
        <v>401</v>
      </c>
      <c r="C20" s="37" t="s">
        <v>17</v>
      </c>
      <c r="D20" s="42" t="s">
        <v>5</v>
      </c>
      <c r="E20" s="16">
        <f t="shared" si="0"/>
        <v>21000.26</v>
      </c>
      <c r="F20" s="21">
        <v>1.17</v>
      </c>
      <c r="G20" s="17">
        <v>0.87432600000000005</v>
      </c>
      <c r="H20" s="18">
        <v>1.4</v>
      </c>
      <c r="I20" s="19">
        <v>1</v>
      </c>
      <c r="J20" s="20">
        <f t="shared" si="1"/>
        <v>1.224056</v>
      </c>
      <c r="K20" s="21">
        <f t="shared" si="2"/>
        <v>30075.43</v>
      </c>
      <c r="L20" s="30">
        <f>K20-'[2]СПК_3 ур_2 под'!O17</f>
        <v>0</v>
      </c>
    </row>
    <row r="21" spans="1:12" ht="30" x14ac:dyDescent="0.25">
      <c r="A21" s="49">
        <v>14</v>
      </c>
      <c r="B21" s="36" t="s">
        <v>402</v>
      </c>
      <c r="C21" s="37" t="s">
        <v>18</v>
      </c>
      <c r="D21" s="42" t="s">
        <v>5</v>
      </c>
      <c r="E21" s="16">
        <f t="shared" si="0"/>
        <v>21000.26</v>
      </c>
      <c r="F21" s="21">
        <v>2.2000000000000002</v>
      </c>
      <c r="G21" s="17">
        <v>0.87432600000000005</v>
      </c>
      <c r="H21" s="18">
        <v>1.4</v>
      </c>
      <c r="I21" s="19">
        <v>1</v>
      </c>
      <c r="J21" s="20">
        <f t="shared" si="1"/>
        <v>1.224056</v>
      </c>
      <c r="K21" s="21">
        <f t="shared" si="2"/>
        <v>56552.09</v>
      </c>
      <c r="L21" s="30">
        <f>K21-'[2]СПК_3 ур_2 под'!O18</f>
        <v>0</v>
      </c>
    </row>
    <row r="22" spans="1:12" ht="30" x14ac:dyDescent="0.25">
      <c r="A22" s="49">
        <v>15</v>
      </c>
      <c r="B22" s="36" t="s">
        <v>403</v>
      </c>
      <c r="C22" s="37" t="s">
        <v>20</v>
      </c>
      <c r="D22" s="43" t="s">
        <v>19</v>
      </c>
      <c r="E22" s="16">
        <f t="shared" si="0"/>
        <v>21000.26</v>
      </c>
      <c r="F22" s="21">
        <v>4.5199999999999996</v>
      </c>
      <c r="G22" s="17">
        <v>0.87432600000000005</v>
      </c>
      <c r="H22" s="18">
        <v>1.4</v>
      </c>
      <c r="I22" s="19">
        <v>1</v>
      </c>
      <c r="J22" s="20">
        <f t="shared" si="1"/>
        <v>1.224056</v>
      </c>
      <c r="K22" s="21">
        <f t="shared" si="2"/>
        <v>116188.83</v>
      </c>
      <c r="L22" s="30">
        <f>K22-'[2]СПК_3 ур_2 под'!O19</f>
        <v>0</v>
      </c>
    </row>
    <row r="23" spans="1:12" ht="30" x14ac:dyDescent="0.25">
      <c r="A23" s="49">
        <v>16</v>
      </c>
      <c r="B23" s="36" t="s">
        <v>404</v>
      </c>
      <c r="C23" s="37" t="s">
        <v>21</v>
      </c>
      <c r="D23" s="43" t="s">
        <v>19</v>
      </c>
      <c r="E23" s="16">
        <f t="shared" si="0"/>
        <v>21000.26</v>
      </c>
      <c r="F23" s="21">
        <v>0.27</v>
      </c>
      <c r="G23" s="17">
        <v>0.87432600000000005</v>
      </c>
      <c r="H23" s="18">
        <v>1.4</v>
      </c>
      <c r="I23" s="19">
        <v>1</v>
      </c>
      <c r="J23" s="20">
        <f t="shared" si="1"/>
        <v>1.224056</v>
      </c>
      <c r="K23" s="21">
        <f t="shared" si="2"/>
        <v>6940.48</v>
      </c>
      <c r="L23" s="30">
        <f>K23-'[2]СПК_3 ур_2 под'!O20</f>
        <v>0</v>
      </c>
    </row>
    <row r="24" spans="1:12" ht="15.75" x14ac:dyDescent="0.25">
      <c r="A24" s="49">
        <v>17</v>
      </c>
      <c r="B24" s="36" t="s">
        <v>405</v>
      </c>
      <c r="C24" s="37" t="s">
        <v>23</v>
      </c>
      <c r="D24" s="43" t="s">
        <v>22</v>
      </c>
      <c r="E24" s="16">
        <f t="shared" si="0"/>
        <v>21000.26</v>
      </c>
      <c r="F24" s="21">
        <v>0.89</v>
      </c>
      <c r="G24" s="17">
        <v>0.87432600000000005</v>
      </c>
      <c r="H24" s="18">
        <v>1</v>
      </c>
      <c r="I24" s="19">
        <v>1</v>
      </c>
      <c r="J24" s="20">
        <f t="shared" si="1"/>
        <v>0.87432600000000005</v>
      </c>
      <c r="K24" s="21">
        <f t="shared" si="2"/>
        <v>16341.36</v>
      </c>
      <c r="L24" s="30">
        <f>K24-'[2]СПК_3 ур_2 под'!O21</f>
        <v>0</v>
      </c>
    </row>
    <row r="25" spans="1:12" ht="15.75" x14ac:dyDescent="0.25">
      <c r="A25" s="49">
        <v>18</v>
      </c>
      <c r="B25" s="36" t="s">
        <v>406</v>
      </c>
      <c r="C25" s="37" t="s">
        <v>24</v>
      </c>
      <c r="D25" s="43" t="s">
        <v>22</v>
      </c>
      <c r="E25" s="16">
        <f t="shared" si="0"/>
        <v>21000.26</v>
      </c>
      <c r="F25" s="21">
        <v>2.0099999999999998</v>
      </c>
      <c r="G25" s="17">
        <v>0.87432600000000005</v>
      </c>
      <c r="H25" s="18">
        <v>1.4</v>
      </c>
      <c r="I25" s="19">
        <v>1</v>
      </c>
      <c r="J25" s="20">
        <f t="shared" si="1"/>
        <v>1.224056</v>
      </c>
      <c r="K25" s="21">
        <f t="shared" si="2"/>
        <v>51668.04</v>
      </c>
      <c r="L25" s="30">
        <f>K25-'[2]СПК_3 ур_2 под'!O22</f>
        <v>0</v>
      </c>
    </row>
    <row r="26" spans="1:12" ht="15.75" x14ac:dyDescent="0.25">
      <c r="A26" s="49">
        <v>19</v>
      </c>
      <c r="B26" s="36" t="s">
        <v>407</v>
      </c>
      <c r="C26" s="37" t="s">
        <v>25</v>
      </c>
      <c r="D26" s="43" t="s">
        <v>22</v>
      </c>
      <c r="E26" s="16">
        <f t="shared" si="0"/>
        <v>21000.26</v>
      </c>
      <c r="F26" s="21">
        <v>0.86</v>
      </c>
      <c r="G26" s="17">
        <v>0.87432600000000005</v>
      </c>
      <c r="H26" s="18">
        <v>1.4</v>
      </c>
      <c r="I26" s="19">
        <v>1</v>
      </c>
      <c r="J26" s="20">
        <f t="shared" si="1"/>
        <v>1.224056</v>
      </c>
      <c r="K26" s="21">
        <f t="shared" si="2"/>
        <v>22106.73</v>
      </c>
      <c r="L26" s="30">
        <f>K26-'[2]СПК_3 ур_2 под'!O23</f>
        <v>0</v>
      </c>
    </row>
    <row r="27" spans="1:12" ht="15.75" x14ac:dyDescent="0.25">
      <c r="A27" s="49">
        <v>20</v>
      </c>
      <c r="B27" s="36" t="s">
        <v>408</v>
      </c>
      <c r="C27" s="37" t="s">
        <v>26</v>
      </c>
      <c r="D27" s="43" t="s">
        <v>22</v>
      </c>
      <c r="E27" s="16">
        <f t="shared" si="0"/>
        <v>21000.26</v>
      </c>
      <c r="F27" s="21">
        <v>1.21</v>
      </c>
      <c r="G27" s="17">
        <v>0.87432600000000005</v>
      </c>
      <c r="H27" s="18">
        <v>1.4</v>
      </c>
      <c r="I27" s="19">
        <v>1</v>
      </c>
      <c r="J27" s="20">
        <f t="shared" si="1"/>
        <v>1.224056</v>
      </c>
      <c r="K27" s="21">
        <f t="shared" si="2"/>
        <v>31103.65</v>
      </c>
      <c r="L27" s="30">
        <f>K27-'[2]СПК_3 ур_2 под'!O24</f>
        <v>0</v>
      </c>
    </row>
    <row r="28" spans="1:12" ht="15.75" x14ac:dyDescent="0.25">
      <c r="A28" s="49">
        <v>21</v>
      </c>
      <c r="B28" s="36" t="s">
        <v>409</v>
      </c>
      <c r="C28" s="37" t="s">
        <v>27</v>
      </c>
      <c r="D28" s="43" t="s">
        <v>22</v>
      </c>
      <c r="E28" s="16">
        <f t="shared" si="0"/>
        <v>21000.26</v>
      </c>
      <c r="F28" s="21">
        <v>0.87</v>
      </c>
      <c r="G28" s="17">
        <v>1.4</v>
      </c>
      <c r="H28" s="18">
        <v>1.4</v>
      </c>
      <c r="I28" s="19">
        <v>1</v>
      </c>
      <c r="J28" s="20">
        <f t="shared" si="1"/>
        <v>1.96</v>
      </c>
      <c r="K28" s="21">
        <f t="shared" si="2"/>
        <v>35809.64</v>
      </c>
      <c r="L28" s="30">
        <f>K28-'[2]СПК_3 ур_2 под'!O25</f>
        <v>0</v>
      </c>
    </row>
    <row r="29" spans="1:12" ht="15.75" x14ac:dyDescent="0.25">
      <c r="A29" s="49">
        <v>22</v>
      </c>
      <c r="B29" s="36" t="s">
        <v>410</v>
      </c>
      <c r="C29" s="37" t="s">
        <v>345</v>
      </c>
      <c r="D29" s="43" t="s">
        <v>22</v>
      </c>
      <c r="E29" s="16">
        <f t="shared" si="0"/>
        <v>21000.26</v>
      </c>
      <c r="F29" s="21">
        <v>4.1900000000000004</v>
      </c>
      <c r="G29" s="17">
        <v>0.87432600000000005</v>
      </c>
      <c r="H29" s="18">
        <v>1.4</v>
      </c>
      <c r="I29" s="19">
        <v>1</v>
      </c>
      <c r="J29" s="20">
        <f t="shared" si="1"/>
        <v>1.224056</v>
      </c>
      <c r="K29" s="21">
        <f t="shared" si="2"/>
        <v>107706.02</v>
      </c>
      <c r="L29" s="30">
        <f>K29-'[2]СПК_3 ур_2 под'!O26</f>
        <v>0</v>
      </c>
    </row>
    <row r="30" spans="1:12" ht="15.75" x14ac:dyDescent="0.25">
      <c r="A30" s="49">
        <v>23</v>
      </c>
      <c r="B30" s="36" t="s">
        <v>411</v>
      </c>
      <c r="C30" s="37" t="s">
        <v>29</v>
      </c>
      <c r="D30" s="43" t="s">
        <v>28</v>
      </c>
      <c r="E30" s="16">
        <f t="shared" si="0"/>
        <v>21000.26</v>
      </c>
      <c r="F30" s="21">
        <v>0.94</v>
      </c>
      <c r="G30" s="17">
        <v>1.4</v>
      </c>
      <c r="H30" s="18">
        <v>1.4</v>
      </c>
      <c r="I30" s="19">
        <v>1</v>
      </c>
      <c r="J30" s="20">
        <f t="shared" si="1"/>
        <v>1.96</v>
      </c>
      <c r="K30" s="21">
        <f t="shared" si="2"/>
        <v>38690.879999999997</v>
      </c>
      <c r="L30" s="30">
        <f>K30-'[2]СПК_3 ур_2 под'!O27</f>
        <v>0</v>
      </c>
    </row>
    <row r="31" spans="1:12" ht="15.75" x14ac:dyDescent="0.25">
      <c r="A31" s="49">
        <v>24</v>
      </c>
      <c r="B31" s="36" t="s">
        <v>412</v>
      </c>
      <c r="C31" s="37" t="s">
        <v>30</v>
      </c>
      <c r="D31" s="43" t="s">
        <v>28</v>
      </c>
      <c r="E31" s="16">
        <f t="shared" si="0"/>
        <v>21000.26</v>
      </c>
      <c r="F31" s="21">
        <v>5.32</v>
      </c>
      <c r="G31" s="17">
        <v>0.87432600000000005</v>
      </c>
      <c r="H31" s="18">
        <v>1.4</v>
      </c>
      <c r="I31" s="19">
        <v>1</v>
      </c>
      <c r="J31" s="20">
        <f t="shared" si="1"/>
        <v>1.224056</v>
      </c>
      <c r="K31" s="21">
        <f t="shared" si="2"/>
        <v>136753.23000000001</v>
      </c>
      <c r="L31" s="30">
        <f>K31-'[2]СПК_3 ур_2 под'!O28</f>
        <v>0</v>
      </c>
    </row>
    <row r="32" spans="1:12" ht="15.75" x14ac:dyDescent="0.25">
      <c r="A32" s="49">
        <v>25</v>
      </c>
      <c r="B32" s="36" t="s">
        <v>413</v>
      </c>
      <c r="C32" s="37" t="s">
        <v>31</v>
      </c>
      <c r="D32" s="43" t="s">
        <v>28</v>
      </c>
      <c r="E32" s="16">
        <f t="shared" si="0"/>
        <v>21000.26</v>
      </c>
      <c r="F32" s="21">
        <v>4.5</v>
      </c>
      <c r="G32" s="17">
        <v>0.87432600000000005</v>
      </c>
      <c r="H32" s="18">
        <v>1.4</v>
      </c>
      <c r="I32" s="19">
        <v>1</v>
      </c>
      <c r="J32" s="20">
        <f t="shared" si="1"/>
        <v>1.224056</v>
      </c>
      <c r="K32" s="21">
        <f t="shared" si="2"/>
        <v>115674.72</v>
      </c>
      <c r="L32" s="30">
        <f>K32-'[2]СПК_3 ур_2 под'!O29</f>
        <v>0</v>
      </c>
    </row>
    <row r="33" spans="1:12" ht="15.75" x14ac:dyDescent="0.25">
      <c r="A33" s="49">
        <v>26</v>
      </c>
      <c r="B33" s="36" t="s">
        <v>414</v>
      </c>
      <c r="C33" s="37" t="s">
        <v>346</v>
      </c>
      <c r="D33" s="43" t="s">
        <v>28</v>
      </c>
      <c r="E33" s="16">
        <f t="shared" si="0"/>
        <v>21000.26</v>
      </c>
      <c r="F33" s="21">
        <v>1.0900000000000001</v>
      </c>
      <c r="G33" s="17">
        <v>0.87432600000000005</v>
      </c>
      <c r="H33" s="18">
        <v>1.4</v>
      </c>
      <c r="I33" s="19">
        <v>1</v>
      </c>
      <c r="J33" s="20">
        <f t="shared" si="1"/>
        <v>1.224056</v>
      </c>
      <c r="K33" s="21">
        <f t="shared" si="2"/>
        <v>28018.99</v>
      </c>
      <c r="L33" s="30">
        <f>K33-'[2]СПК_3 ур_2 под'!O30</f>
        <v>0</v>
      </c>
    </row>
    <row r="34" spans="1:12" ht="15.75" x14ac:dyDescent="0.25">
      <c r="A34" s="49">
        <v>27</v>
      </c>
      <c r="B34" s="36" t="s">
        <v>415</v>
      </c>
      <c r="C34" s="37" t="s">
        <v>347</v>
      </c>
      <c r="D34" s="43" t="s">
        <v>28</v>
      </c>
      <c r="E34" s="16">
        <f t="shared" si="0"/>
        <v>21000.26</v>
      </c>
      <c r="F34" s="21">
        <v>4.51</v>
      </c>
      <c r="G34" s="17">
        <v>0.87432600000000005</v>
      </c>
      <c r="H34" s="18">
        <v>1.4</v>
      </c>
      <c r="I34" s="19">
        <v>1</v>
      </c>
      <c r="J34" s="20">
        <f t="shared" si="1"/>
        <v>1.224056</v>
      </c>
      <c r="K34" s="21">
        <f t="shared" si="2"/>
        <v>115931.78</v>
      </c>
      <c r="L34" s="30">
        <f>K34-'[2]СПК_3 ур_2 под'!O31</f>
        <v>0</v>
      </c>
    </row>
    <row r="35" spans="1:12" ht="15.75" x14ac:dyDescent="0.25">
      <c r="A35" s="49">
        <v>28</v>
      </c>
      <c r="B35" s="36" t="s">
        <v>416</v>
      </c>
      <c r="C35" s="37" t="s">
        <v>159</v>
      </c>
      <c r="D35" s="43" t="s">
        <v>28</v>
      </c>
      <c r="E35" s="16">
        <f t="shared" si="0"/>
        <v>21000.26</v>
      </c>
      <c r="F35" s="21">
        <v>4.2699999999999996</v>
      </c>
      <c r="G35" s="17">
        <v>1</v>
      </c>
      <c r="H35" s="18">
        <v>1.4</v>
      </c>
      <c r="I35" s="19">
        <v>1</v>
      </c>
      <c r="J35" s="20">
        <f t="shared" si="1"/>
        <v>1.4</v>
      </c>
      <c r="K35" s="21">
        <f t="shared" si="2"/>
        <v>125539.55</v>
      </c>
      <c r="L35" s="30">
        <f>K35-'[2]СПК_3 ур_2 под'!O32</f>
        <v>0</v>
      </c>
    </row>
    <row r="36" spans="1:12" ht="30" x14ac:dyDescent="0.25">
      <c r="A36" s="49">
        <v>29</v>
      </c>
      <c r="B36" s="36" t="s">
        <v>417</v>
      </c>
      <c r="C36" s="37" t="s">
        <v>160</v>
      </c>
      <c r="D36" s="43" t="s">
        <v>28</v>
      </c>
      <c r="E36" s="16">
        <f t="shared" si="0"/>
        <v>21000.26</v>
      </c>
      <c r="F36" s="21">
        <v>3.46</v>
      </c>
      <c r="G36" s="17">
        <v>1</v>
      </c>
      <c r="H36" s="18">
        <v>1.4</v>
      </c>
      <c r="I36" s="19">
        <v>1</v>
      </c>
      <c r="J36" s="20">
        <f t="shared" si="1"/>
        <v>1.4</v>
      </c>
      <c r="K36" s="21">
        <f t="shared" si="2"/>
        <v>101725.26</v>
      </c>
      <c r="L36" s="30">
        <f>K36-'[2]СПК_3 ур_2 под'!O33</f>
        <v>0</v>
      </c>
    </row>
    <row r="37" spans="1:12" ht="30" x14ac:dyDescent="0.25">
      <c r="A37" s="49">
        <v>30</v>
      </c>
      <c r="B37" s="36" t="s">
        <v>418</v>
      </c>
      <c r="C37" s="37" t="s">
        <v>359</v>
      </c>
      <c r="D37" s="43" t="s">
        <v>28</v>
      </c>
      <c r="E37" s="16">
        <f t="shared" si="0"/>
        <v>21000.26</v>
      </c>
      <c r="F37" s="21">
        <v>2.0499999999999998</v>
      </c>
      <c r="G37" s="17">
        <v>1</v>
      </c>
      <c r="H37" s="18">
        <v>1.4</v>
      </c>
      <c r="I37" s="19">
        <v>1</v>
      </c>
      <c r="J37" s="20">
        <f t="shared" si="1"/>
        <v>1.4</v>
      </c>
      <c r="K37" s="21">
        <f t="shared" si="2"/>
        <v>60270.75</v>
      </c>
      <c r="L37" s="30">
        <f>K37-'[2]СПК_3 ур_2 под'!O34</f>
        <v>0</v>
      </c>
    </row>
    <row r="38" spans="1:12" ht="45" x14ac:dyDescent="0.25">
      <c r="A38" s="49">
        <v>31</v>
      </c>
      <c r="B38" s="36" t="s">
        <v>419</v>
      </c>
      <c r="C38" s="37" t="s">
        <v>360</v>
      </c>
      <c r="D38" s="43" t="s">
        <v>28</v>
      </c>
      <c r="E38" s="16">
        <f t="shared" si="0"/>
        <v>21000.26</v>
      </c>
      <c r="F38" s="21">
        <v>7.92</v>
      </c>
      <c r="G38" s="17">
        <v>1</v>
      </c>
      <c r="H38" s="18">
        <v>1.4</v>
      </c>
      <c r="I38" s="19">
        <v>1</v>
      </c>
      <c r="J38" s="20">
        <f t="shared" si="1"/>
        <v>1.4</v>
      </c>
      <c r="K38" s="21">
        <f t="shared" si="2"/>
        <v>232850.88</v>
      </c>
      <c r="L38" s="30">
        <f>K38-'[2]СПК_3 ур_2 под'!O35</f>
        <v>0</v>
      </c>
    </row>
    <row r="39" spans="1:12" ht="15.75" x14ac:dyDescent="0.25">
      <c r="A39" s="49">
        <v>32</v>
      </c>
      <c r="B39" s="36" t="s">
        <v>420</v>
      </c>
      <c r="C39" s="37" t="s">
        <v>39</v>
      </c>
      <c r="D39" s="43" t="s">
        <v>28</v>
      </c>
      <c r="E39" s="16">
        <f t="shared" si="0"/>
        <v>21000.26</v>
      </c>
      <c r="F39" s="21">
        <v>7.82</v>
      </c>
      <c r="G39" s="17">
        <v>1</v>
      </c>
      <c r="H39" s="18">
        <v>1.4</v>
      </c>
      <c r="I39" s="19">
        <v>1</v>
      </c>
      <c r="J39" s="20">
        <f t="shared" si="1"/>
        <v>1.4</v>
      </c>
      <c r="K39" s="21">
        <f t="shared" si="2"/>
        <v>229910.85</v>
      </c>
      <c r="L39" s="30">
        <f>K39-'[2]СПК_3 ур_2 под'!O36</f>
        <v>0</v>
      </c>
    </row>
    <row r="40" spans="1:12" ht="30" x14ac:dyDescent="0.25">
      <c r="A40" s="49">
        <v>33</v>
      </c>
      <c r="B40" s="36" t="s">
        <v>421</v>
      </c>
      <c r="C40" s="37" t="s">
        <v>40</v>
      </c>
      <c r="D40" s="43" t="s">
        <v>28</v>
      </c>
      <c r="E40" s="16">
        <f t="shared" si="0"/>
        <v>21000.26</v>
      </c>
      <c r="F40" s="21">
        <v>5.68</v>
      </c>
      <c r="G40" s="17">
        <v>1</v>
      </c>
      <c r="H40" s="18">
        <v>1.4</v>
      </c>
      <c r="I40" s="19">
        <v>1</v>
      </c>
      <c r="J40" s="20">
        <f t="shared" si="1"/>
        <v>1.4</v>
      </c>
      <c r="K40" s="21">
        <f t="shared" si="2"/>
        <v>166994.07</v>
      </c>
      <c r="L40" s="30">
        <f>K40-'[2]СПК_3 ур_2 под'!O37</f>
        <v>0</v>
      </c>
    </row>
    <row r="41" spans="1:12" ht="15.75" x14ac:dyDescent="0.25">
      <c r="A41" s="49">
        <v>34</v>
      </c>
      <c r="B41" s="36" t="s">
        <v>422</v>
      </c>
      <c r="C41" s="37" t="s">
        <v>33</v>
      </c>
      <c r="D41" s="43" t="s">
        <v>32</v>
      </c>
      <c r="E41" s="16">
        <f t="shared" si="0"/>
        <v>21000.26</v>
      </c>
      <c r="F41" s="21">
        <v>1.72</v>
      </c>
      <c r="G41" s="17">
        <v>0.87432600000000005</v>
      </c>
      <c r="H41" s="18">
        <v>1.4</v>
      </c>
      <c r="I41" s="19">
        <v>1</v>
      </c>
      <c r="J41" s="20">
        <f t="shared" si="1"/>
        <v>1.224056</v>
      </c>
      <c r="K41" s="21">
        <f t="shared" si="2"/>
        <v>44213.45</v>
      </c>
      <c r="L41" s="30">
        <f>K41-'[2]СПК_3 ур_2 под'!O38</f>
        <v>0</v>
      </c>
    </row>
    <row r="42" spans="1:12" ht="15.75" x14ac:dyDescent="0.25">
      <c r="A42" s="49">
        <v>35</v>
      </c>
      <c r="B42" s="36" t="s">
        <v>423</v>
      </c>
      <c r="C42" s="37" t="s">
        <v>34</v>
      </c>
      <c r="D42" s="43" t="s">
        <v>32</v>
      </c>
      <c r="E42" s="16">
        <f t="shared" si="0"/>
        <v>21000.26</v>
      </c>
      <c r="F42" s="21">
        <v>0.74</v>
      </c>
      <c r="G42" s="17">
        <v>0.87432600000000005</v>
      </c>
      <c r="H42" s="18">
        <v>1.4</v>
      </c>
      <c r="I42" s="19">
        <v>1</v>
      </c>
      <c r="J42" s="20">
        <f t="shared" si="1"/>
        <v>1.224056</v>
      </c>
      <c r="K42" s="21">
        <f t="shared" si="2"/>
        <v>19022.07</v>
      </c>
      <c r="L42" s="30">
        <f>K42-'[2]СПК_3 ур_2 под'!O39</f>
        <v>0</v>
      </c>
    </row>
    <row r="43" spans="1:12" ht="15.75" x14ac:dyDescent="0.25">
      <c r="A43" s="49">
        <v>36</v>
      </c>
      <c r="B43" s="36" t="s">
        <v>424</v>
      </c>
      <c r="C43" s="37" t="s">
        <v>35</v>
      </c>
      <c r="D43" s="43" t="s">
        <v>32</v>
      </c>
      <c r="E43" s="16">
        <f t="shared" si="0"/>
        <v>21000.26</v>
      </c>
      <c r="F43" s="21">
        <v>0.36</v>
      </c>
      <c r="G43" s="17">
        <v>0.87432600000000005</v>
      </c>
      <c r="H43" s="18">
        <v>1</v>
      </c>
      <c r="I43" s="19">
        <v>1</v>
      </c>
      <c r="J43" s="20">
        <f t="shared" si="1"/>
        <v>0.87432600000000005</v>
      </c>
      <c r="K43" s="21">
        <f t="shared" si="2"/>
        <v>6609.99</v>
      </c>
      <c r="L43" s="30">
        <f>K43-'[2]СПК_3 ур_2 под'!O40</f>
        <v>0</v>
      </c>
    </row>
    <row r="44" spans="1:12" ht="15.75" x14ac:dyDescent="0.25">
      <c r="A44" s="49">
        <v>37</v>
      </c>
      <c r="B44" s="36" t="s">
        <v>425</v>
      </c>
      <c r="C44" s="37" t="s">
        <v>37</v>
      </c>
      <c r="D44" s="42" t="s">
        <v>36</v>
      </c>
      <c r="E44" s="16">
        <f t="shared" si="0"/>
        <v>21000.26</v>
      </c>
      <c r="F44" s="21">
        <v>1.84</v>
      </c>
      <c r="G44" s="17">
        <v>0.87432600000000005</v>
      </c>
      <c r="H44" s="18">
        <v>1.4</v>
      </c>
      <c r="I44" s="19">
        <v>1</v>
      </c>
      <c r="J44" s="20">
        <f t="shared" si="1"/>
        <v>1.224056</v>
      </c>
      <c r="K44" s="21">
        <f t="shared" si="2"/>
        <v>47298.11</v>
      </c>
      <c r="L44" s="30">
        <f>K44-'[2]СПК_3 ур_2 под'!O41</f>
        <v>0</v>
      </c>
    </row>
    <row r="45" spans="1:12" ht="30" x14ac:dyDescent="0.25">
      <c r="A45" s="49">
        <v>38</v>
      </c>
      <c r="B45" s="36" t="s">
        <v>426</v>
      </c>
      <c r="C45" s="37" t="s">
        <v>41</v>
      </c>
      <c r="D45" s="43" t="s">
        <v>38</v>
      </c>
      <c r="E45" s="16">
        <f t="shared" si="0"/>
        <v>21000.26</v>
      </c>
      <c r="F45" s="21">
        <v>4.37</v>
      </c>
      <c r="G45" s="17">
        <v>1</v>
      </c>
      <c r="H45" s="18">
        <v>1.4</v>
      </c>
      <c r="I45" s="19">
        <v>1</v>
      </c>
      <c r="J45" s="20">
        <f t="shared" si="1"/>
        <v>1.4</v>
      </c>
      <c r="K45" s="21">
        <f t="shared" si="2"/>
        <v>128479.59</v>
      </c>
      <c r="L45" s="30">
        <f>K45-'[2]СПК_3 ур_2 под'!O42</f>
        <v>0</v>
      </c>
    </row>
    <row r="46" spans="1:12" ht="30" x14ac:dyDescent="0.25">
      <c r="A46" s="49">
        <v>39</v>
      </c>
      <c r="B46" s="36" t="s">
        <v>427</v>
      </c>
      <c r="C46" s="37" t="s">
        <v>43</v>
      </c>
      <c r="D46" s="43" t="s">
        <v>42</v>
      </c>
      <c r="E46" s="16">
        <f t="shared" si="0"/>
        <v>21000.26</v>
      </c>
      <c r="F46" s="21">
        <v>0.97</v>
      </c>
      <c r="G46" s="17">
        <v>0.87432600000000005</v>
      </c>
      <c r="H46" s="18">
        <v>1.4</v>
      </c>
      <c r="I46" s="19">
        <v>1</v>
      </c>
      <c r="J46" s="20">
        <f t="shared" si="1"/>
        <v>1.224056</v>
      </c>
      <c r="K46" s="21">
        <f t="shared" si="2"/>
        <v>24934.33</v>
      </c>
      <c r="L46" s="30">
        <f>K46-'[2]СПК_3 ур_2 под'!O43</f>
        <v>0</v>
      </c>
    </row>
    <row r="47" spans="1:12" ht="30" x14ac:dyDescent="0.25">
      <c r="A47" s="49">
        <v>40</v>
      </c>
      <c r="B47" s="36" t="s">
        <v>428</v>
      </c>
      <c r="C47" s="37" t="s">
        <v>44</v>
      </c>
      <c r="D47" s="43" t="s">
        <v>42</v>
      </c>
      <c r="E47" s="16">
        <f t="shared" si="0"/>
        <v>21000.26</v>
      </c>
      <c r="F47" s="21">
        <v>1.1100000000000001</v>
      </c>
      <c r="G47" s="17">
        <v>0.87432600000000005</v>
      </c>
      <c r="H47" s="18">
        <v>1.4</v>
      </c>
      <c r="I47" s="19">
        <v>1</v>
      </c>
      <c r="J47" s="20">
        <f t="shared" si="1"/>
        <v>1.224056</v>
      </c>
      <c r="K47" s="21">
        <f t="shared" si="2"/>
        <v>28533.1</v>
      </c>
      <c r="L47" s="30">
        <f>K47-'[2]СПК_3 ур_2 под'!O44</f>
        <v>0</v>
      </c>
    </row>
    <row r="48" spans="1:12" ht="30" x14ac:dyDescent="0.25">
      <c r="A48" s="49">
        <v>41</v>
      </c>
      <c r="B48" s="36" t="s">
        <v>429</v>
      </c>
      <c r="C48" s="37" t="s">
        <v>45</v>
      </c>
      <c r="D48" s="43" t="s">
        <v>42</v>
      </c>
      <c r="E48" s="16">
        <f t="shared" si="0"/>
        <v>21000.26</v>
      </c>
      <c r="F48" s="21">
        <v>1.97</v>
      </c>
      <c r="G48" s="17">
        <v>0.87432600000000005</v>
      </c>
      <c r="H48" s="18">
        <v>1.4</v>
      </c>
      <c r="I48" s="19">
        <v>1</v>
      </c>
      <c r="J48" s="20">
        <f t="shared" si="1"/>
        <v>1.224056</v>
      </c>
      <c r="K48" s="21">
        <f t="shared" si="2"/>
        <v>50639.82</v>
      </c>
      <c r="L48" s="30">
        <f>K48-'[2]СПК_3 ур_2 под'!O45</f>
        <v>0</v>
      </c>
    </row>
    <row r="49" spans="1:12" ht="30" x14ac:dyDescent="0.25">
      <c r="A49" s="49">
        <v>42</v>
      </c>
      <c r="B49" s="36" t="s">
        <v>430</v>
      </c>
      <c r="C49" s="37" t="s">
        <v>46</v>
      </c>
      <c r="D49" s="43" t="s">
        <v>42</v>
      </c>
      <c r="E49" s="16">
        <f t="shared" si="0"/>
        <v>21000.26</v>
      </c>
      <c r="F49" s="21">
        <v>2.78</v>
      </c>
      <c r="G49" s="17">
        <v>0.87432600000000005</v>
      </c>
      <c r="H49" s="18">
        <v>1.4</v>
      </c>
      <c r="I49" s="19">
        <v>1</v>
      </c>
      <c r="J49" s="20">
        <f t="shared" si="1"/>
        <v>1.224056</v>
      </c>
      <c r="K49" s="21">
        <f t="shared" si="2"/>
        <v>71461.27</v>
      </c>
      <c r="L49" s="30">
        <f>K49-'[2]СПК_3 ур_2 под'!O46</f>
        <v>0</v>
      </c>
    </row>
    <row r="50" spans="1:12" ht="30" x14ac:dyDescent="0.25">
      <c r="A50" s="49">
        <v>43</v>
      </c>
      <c r="B50" s="36" t="s">
        <v>431</v>
      </c>
      <c r="C50" s="37" t="s">
        <v>47</v>
      </c>
      <c r="D50" s="43" t="s">
        <v>42</v>
      </c>
      <c r="E50" s="16">
        <f t="shared" si="0"/>
        <v>21000.26</v>
      </c>
      <c r="F50" s="21">
        <v>1.1499999999999999</v>
      </c>
      <c r="G50" s="17">
        <v>0.87432600000000005</v>
      </c>
      <c r="H50" s="18">
        <v>1.4</v>
      </c>
      <c r="I50" s="19">
        <v>1</v>
      </c>
      <c r="J50" s="20">
        <f t="shared" si="1"/>
        <v>1.224056</v>
      </c>
      <c r="K50" s="21">
        <f t="shared" si="2"/>
        <v>29561.32</v>
      </c>
      <c r="L50" s="30">
        <f>K50-'[2]СПК_3 ур_2 под'!O47</f>
        <v>0</v>
      </c>
    </row>
    <row r="51" spans="1:12" ht="30" x14ac:dyDescent="0.25">
      <c r="A51" s="49">
        <v>44</v>
      </c>
      <c r="B51" s="36" t="s">
        <v>432</v>
      </c>
      <c r="C51" s="37" t="s">
        <v>48</v>
      </c>
      <c r="D51" s="43" t="s">
        <v>42</v>
      </c>
      <c r="E51" s="16">
        <f t="shared" si="0"/>
        <v>21000.26</v>
      </c>
      <c r="F51" s="21">
        <v>1.22</v>
      </c>
      <c r="G51" s="17">
        <v>0.87432600000000005</v>
      </c>
      <c r="H51" s="18">
        <v>1.4</v>
      </c>
      <c r="I51" s="19">
        <v>1</v>
      </c>
      <c r="J51" s="20">
        <f t="shared" si="1"/>
        <v>1.224056</v>
      </c>
      <c r="K51" s="21">
        <f t="shared" si="2"/>
        <v>31360.7</v>
      </c>
      <c r="L51" s="30">
        <f>K51-'[2]СПК_3 ур_2 под'!O48</f>
        <v>0</v>
      </c>
    </row>
    <row r="52" spans="1:12" ht="30" x14ac:dyDescent="0.25">
      <c r="A52" s="49">
        <v>45</v>
      </c>
      <c r="B52" s="36" t="s">
        <v>433</v>
      </c>
      <c r="C52" s="37" t="s">
        <v>49</v>
      </c>
      <c r="D52" s="43" t="s">
        <v>42</v>
      </c>
      <c r="E52" s="16">
        <f t="shared" si="0"/>
        <v>21000.26</v>
      </c>
      <c r="F52" s="21">
        <v>1.78</v>
      </c>
      <c r="G52" s="17">
        <v>0.87432600000000005</v>
      </c>
      <c r="H52" s="18">
        <v>1.4</v>
      </c>
      <c r="I52" s="19">
        <v>1</v>
      </c>
      <c r="J52" s="20">
        <f t="shared" si="1"/>
        <v>1.224056</v>
      </c>
      <c r="K52" s="21">
        <f t="shared" si="2"/>
        <v>45755.78</v>
      </c>
      <c r="L52" s="30">
        <f>K52-'[2]СПК_3 ур_2 под'!O49</f>
        <v>0</v>
      </c>
    </row>
    <row r="53" spans="1:12" ht="30" x14ac:dyDescent="0.25">
      <c r="A53" s="49">
        <v>46</v>
      </c>
      <c r="B53" s="36" t="s">
        <v>434</v>
      </c>
      <c r="C53" s="37" t="s">
        <v>50</v>
      </c>
      <c r="D53" s="43" t="s">
        <v>42</v>
      </c>
      <c r="E53" s="16">
        <f t="shared" si="0"/>
        <v>21000.26</v>
      </c>
      <c r="F53" s="21">
        <v>2.23</v>
      </c>
      <c r="G53" s="17">
        <v>0.87432600000000005</v>
      </c>
      <c r="H53" s="18">
        <v>1.4</v>
      </c>
      <c r="I53" s="19">
        <v>1</v>
      </c>
      <c r="J53" s="20">
        <f t="shared" si="1"/>
        <v>1.224056</v>
      </c>
      <c r="K53" s="21">
        <f t="shared" si="2"/>
        <v>57323.25</v>
      </c>
      <c r="L53" s="30">
        <f>K53-'[2]СПК_3 ур_2 под'!O50</f>
        <v>0</v>
      </c>
    </row>
    <row r="54" spans="1:12" ht="30" x14ac:dyDescent="0.25">
      <c r="A54" s="49">
        <v>47</v>
      </c>
      <c r="B54" s="36" t="s">
        <v>435</v>
      </c>
      <c r="C54" s="37" t="s">
        <v>51</v>
      </c>
      <c r="D54" s="43" t="s">
        <v>42</v>
      </c>
      <c r="E54" s="16">
        <f t="shared" si="0"/>
        <v>21000.26</v>
      </c>
      <c r="F54" s="21">
        <v>2.36</v>
      </c>
      <c r="G54" s="17">
        <v>0.87432600000000005</v>
      </c>
      <c r="H54" s="18">
        <v>1.4</v>
      </c>
      <c r="I54" s="19">
        <v>1</v>
      </c>
      <c r="J54" s="20">
        <f t="shared" si="1"/>
        <v>1.224056</v>
      </c>
      <c r="K54" s="21">
        <f t="shared" si="2"/>
        <v>60664.97</v>
      </c>
      <c r="L54" s="30">
        <f>K54-'[2]СПК_3 ур_2 под'!O51</f>
        <v>0</v>
      </c>
    </row>
    <row r="55" spans="1:12" ht="30" x14ac:dyDescent="0.25">
      <c r="A55" s="49">
        <v>48</v>
      </c>
      <c r="B55" s="36" t="s">
        <v>436</v>
      </c>
      <c r="C55" s="37" t="s">
        <v>52</v>
      </c>
      <c r="D55" s="43" t="s">
        <v>42</v>
      </c>
      <c r="E55" s="16">
        <f t="shared" si="0"/>
        <v>21000.26</v>
      </c>
      <c r="F55" s="21">
        <v>4.28</v>
      </c>
      <c r="G55" s="17">
        <v>0.87432600000000005</v>
      </c>
      <c r="H55" s="18">
        <v>1.4</v>
      </c>
      <c r="I55" s="19">
        <v>1</v>
      </c>
      <c r="J55" s="20">
        <f t="shared" si="1"/>
        <v>1.224056</v>
      </c>
      <c r="K55" s="21">
        <f t="shared" si="2"/>
        <v>110019.52</v>
      </c>
      <c r="L55" s="30">
        <f>K55-'[2]СПК_3 ур_2 под'!O52</f>
        <v>0</v>
      </c>
    </row>
    <row r="56" spans="1:12" ht="15.75" x14ac:dyDescent="0.25">
      <c r="A56" s="49">
        <v>49</v>
      </c>
      <c r="B56" s="36" t="s">
        <v>437</v>
      </c>
      <c r="C56" s="37" t="s">
        <v>54</v>
      </c>
      <c r="D56" s="43" t="s">
        <v>53</v>
      </c>
      <c r="E56" s="16">
        <f t="shared" si="0"/>
        <v>21000.26</v>
      </c>
      <c r="F56" s="21">
        <v>2.95</v>
      </c>
      <c r="G56" s="17">
        <v>0.87432600000000005</v>
      </c>
      <c r="H56" s="18">
        <v>1.4</v>
      </c>
      <c r="I56" s="19">
        <v>1</v>
      </c>
      <c r="J56" s="20">
        <f t="shared" si="1"/>
        <v>1.224056</v>
      </c>
      <c r="K56" s="21">
        <f t="shared" si="2"/>
        <v>75831.210000000006</v>
      </c>
      <c r="L56" s="30">
        <f>K56-'[2]СПК_3 ур_2 под'!O53</f>
        <v>0</v>
      </c>
    </row>
    <row r="57" spans="1:12" ht="15.75" x14ac:dyDescent="0.25">
      <c r="A57" s="49">
        <v>50</v>
      </c>
      <c r="B57" s="36" t="s">
        <v>438</v>
      </c>
      <c r="C57" s="37" t="s">
        <v>55</v>
      </c>
      <c r="D57" s="43" t="s">
        <v>53</v>
      </c>
      <c r="E57" s="16">
        <f t="shared" si="0"/>
        <v>21000.26</v>
      </c>
      <c r="F57" s="21">
        <v>5.33</v>
      </c>
      <c r="G57" s="17">
        <v>0.87432600000000005</v>
      </c>
      <c r="H57" s="18">
        <v>1.4</v>
      </c>
      <c r="I57" s="19">
        <v>1</v>
      </c>
      <c r="J57" s="20">
        <f t="shared" si="1"/>
        <v>1.224056</v>
      </c>
      <c r="K57" s="21">
        <f t="shared" si="2"/>
        <v>137010.28</v>
      </c>
      <c r="L57" s="30">
        <f>K57-'[2]СПК_3 ур_2 под'!O54</f>
        <v>0</v>
      </c>
    </row>
    <row r="58" spans="1:12" ht="15.75" x14ac:dyDescent="0.25">
      <c r="A58" s="49">
        <v>51</v>
      </c>
      <c r="B58" s="36" t="s">
        <v>439</v>
      </c>
      <c r="C58" s="37" t="s">
        <v>56</v>
      </c>
      <c r="D58" s="43" t="s">
        <v>53</v>
      </c>
      <c r="E58" s="16">
        <f t="shared" si="0"/>
        <v>21000.26</v>
      </c>
      <c r="F58" s="21">
        <v>0.77</v>
      </c>
      <c r="G58" s="17">
        <v>0.87432600000000005</v>
      </c>
      <c r="H58" s="18">
        <v>1.4</v>
      </c>
      <c r="I58" s="19">
        <v>1</v>
      </c>
      <c r="J58" s="20">
        <f t="shared" si="1"/>
        <v>1.224056</v>
      </c>
      <c r="K58" s="21">
        <f t="shared" si="2"/>
        <v>19793.23</v>
      </c>
      <c r="L58" s="30">
        <f>K58-'[2]СПК_3 ур_2 под'!O55</f>
        <v>0</v>
      </c>
    </row>
    <row r="59" spans="1:12" ht="15.75" x14ac:dyDescent="0.25">
      <c r="A59" s="49">
        <v>52</v>
      </c>
      <c r="B59" s="36" t="s">
        <v>440</v>
      </c>
      <c r="C59" s="37" t="s">
        <v>57</v>
      </c>
      <c r="D59" s="43" t="s">
        <v>53</v>
      </c>
      <c r="E59" s="16">
        <f t="shared" si="0"/>
        <v>21000.26</v>
      </c>
      <c r="F59" s="21">
        <v>0.97</v>
      </c>
      <c r="G59" s="17">
        <v>0.87432600000000005</v>
      </c>
      <c r="H59" s="18">
        <v>1.4</v>
      </c>
      <c r="I59" s="19">
        <v>1</v>
      </c>
      <c r="J59" s="20">
        <f t="shared" si="1"/>
        <v>1.224056</v>
      </c>
      <c r="K59" s="21">
        <f t="shared" si="2"/>
        <v>24934.33</v>
      </c>
      <c r="L59" s="30">
        <f>K59-'[2]СПК_3 ур_2 под'!O56</f>
        <v>0</v>
      </c>
    </row>
    <row r="60" spans="1:12" s="12" customFormat="1" ht="15.75" x14ac:dyDescent="0.25">
      <c r="A60" s="49">
        <v>53</v>
      </c>
      <c r="B60" s="36" t="s">
        <v>441</v>
      </c>
      <c r="C60" s="37" t="s">
        <v>58</v>
      </c>
      <c r="D60" s="43" t="s">
        <v>53</v>
      </c>
      <c r="E60" s="16">
        <f t="shared" si="0"/>
        <v>21000.26</v>
      </c>
      <c r="F60" s="21">
        <v>0.88</v>
      </c>
      <c r="G60" s="17">
        <v>0.87432600000000005</v>
      </c>
      <c r="H60" s="18">
        <v>1.4</v>
      </c>
      <c r="I60" s="19">
        <v>1</v>
      </c>
      <c r="J60" s="20">
        <f t="shared" si="1"/>
        <v>1.224056</v>
      </c>
      <c r="K60" s="21">
        <f t="shared" si="2"/>
        <v>22620.83</v>
      </c>
      <c r="L60" s="30">
        <f>K60-'[2]СПК_3 ур_2 под'!O57</f>
        <v>0</v>
      </c>
    </row>
    <row r="61" spans="1:12" ht="15.75" x14ac:dyDescent="0.25">
      <c r="A61" s="49">
        <v>54</v>
      </c>
      <c r="B61" s="36" t="s">
        <v>442</v>
      </c>
      <c r="C61" s="37" t="s">
        <v>59</v>
      </c>
      <c r="D61" s="43" t="s">
        <v>53</v>
      </c>
      <c r="E61" s="16">
        <f t="shared" si="0"/>
        <v>21000.26</v>
      </c>
      <c r="F61" s="21">
        <v>1.05</v>
      </c>
      <c r="G61" s="17">
        <v>0.87432600000000005</v>
      </c>
      <c r="H61" s="18">
        <v>1.4</v>
      </c>
      <c r="I61" s="19">
        <v>1</v>
      </c>
      <c r="J61" s="20">
        <f t="shared" si="1"/>
        <v>1.224056</v>
      </c>
      <c r="K61" s="21">
        <f t="shared" si="2"/>
        <v>26990.77</v>
      </c>
      <c r="L61" s="30">
        <f>K61-'[2]СПК_3 ур_2 под'!O58</f>
        <v>0</v>
      </c>
    </row>
    <row r="62" spans="1:12" ht="15.75" x14ac:dyDescent="0.25">
      <c r="A62" s="49">
        <v>55</v>
      </c>
      <c r="B62" s="36" t="s">
        <v>443</v>
      </c>
      <c r="C62" s="37" t="s">
        <v>60</v>
      </c>
      <c r="D62" s="43" t="s">
        <v>53</v>
      </c>
      <c r="E62" s="16">
        <f t="shared" si="0"/>
        <v>21000.26</v>
      </c>
      <c r="F62" s="21">
        <v>1.25</v>
      </c>
      <c r="G62" s="17">
        <v>0.87432600000000005</v>
      </c>
      <c r="H62" s="18">
        <v>1.4</v>
      </c>
      <c r="I62" s="19">
        <v>1</v>
      </c>
      <c r="J62" s="20">
        <f t="shared" si="1"/>
        <v>1.224056</v>
      </c>
      <c r="K62" s="21">
        <f t="shared" si="2"/>
        <v>32131.87</v>
      </c>
      <c r="L62" s="30">
        <f>K62-'[2]СПК_3 ур_2 под'!O59</f>
        <v>0</v>
      </c>
    </row>
    <row r="63" spans="1:12" ht="15.75" x14ac:dyDescent="0.25">
      <c r="A63" s="49">
        <v>56</v>
      </c>
      <c r="B63" s="36" t="s">
        <v>444</v>
      </c>
      <c r="C63" s="37" t="s">
        <v>62</v>
      </c>
      <c r="D63" s="43" t="s">
        <v>61</v>
      </c>
      <c r="E63" s="16">
        <f t="shared" si="0"/>
        <v>21000.26</v>
      </c>
      <c r="F63" s="21">
        <v>1.51</v>
      </c>
      <c r="G63" s="17">
        <v>0.87432600000000005</v>
      </c>
      <c r="H63" s="18">
        <v>1.4</v>
      </c>
      <c r="I63" s="19">
        <v>1</v>
      </c>
      <c r="J63" s="20">
        <f t="shared" si="1"/>
        <v>1.224056</v>
      </c>
      <c r="K63" s="21">
        <f t="shared" si="2"/>
        <v>38815.300000000003</v>
      </c>
      <c r="L63" s="30">
        <f>K63-'[2]СПК_3 ур_2 под'!O60</f>
        <v>0</v>
      </c>
    </row>
    <row r="64" spans="1:12" ht="15.75" x14ac:dyDescent="0.25">
      <c r="A64" s="49">
        <v>57</v>
      </c>
      <c r="B64" s="36" t="s">
        <v>445</v>
      </c>
      <c r="C64" s="37" t="s">
        <v>63</v>
      </c>
      <c r="D64" s="43" t="s">
        <v>61</v>
      </c>
      <c r="E64" s="16">
        <f t="shared" si="0"/>
        <v>21000.26</v>
      </c>
      <c r="F64" s="21">
        <v>2.2599999999999998</v>
      </c>
      <c r="G64" s="17">
        <v>0.87432600000000005</v>
      </c>
      <c r="H64" s="18">
        <v>1.4</v>
      </c>
      <c r="I64" s="19">
        <v>1</v>
      </c>
      <c r="J64" s="20">
        <f t="shared" si="1"/>
        <v>1.224056</v>
      </c>
      <c r="K64" s="21">
        <f t="shared" si="2"/>
        <v>58094.42</v>
      </c>
      <c r="L64" s="30">
        <f>K64-'[2]СПК_3 ур_2 под'!O61</f>
        <v>0</v>
      </c>
    </row>
    <row r="65" spans="1:12" ht="15.75" x14ac:dyDescent="0.25">
      <c r="A65" s="49">
        <v>58</v>
      </c>
      <c r="B65" s="36" t="s">
        <v>446</v>
      </c>
      <c r="C65" s="37" t="s">
        <v>64</v>
      </c>
      <c r="D65" s="43" t="s">
        <v>61</v>
      </c>
      <c r="E65" s="16">
        <f t="shared" si="0"/>
        <v>21000.26</v>
      </c>
      <c r="F65" s="21">
        <v>1.38</v>
      </c>
      <c r="G65" s="17">
        <v>0.87432600000000005</v>
      </c>
      <c r="H65" s="18">
        <v>1.4</v>
      </c>
      <c r="I65" s="19">
        <v>1</v>
      </c>
      <c r="J65" s="20">
        <f t="shared" si="1"/>
        <v>1.224056</v>
      </c>
      <c r="K65" s="21">
        <f t="shared" si="2"/>
        <v>35473.58</v>
      </c>
      <c r="L65" s="30">
        <f>K65-'[2]СПК_3 ур_2 под'!O62</f>
        <v>0</v>
      </c>
    </row>
    <row r="66" spans="1:12" ht="15.75" x14ac:dyDescent="0.25">
      <c r="A66" s="49">
        <v>59</v>
      </c>
      <c r="B66" s="36" t="s">
        <v>447</v>
      </c>
      <c r="C66" s="37" t="s">
        <v>65</v>
      </c>
      <c r="D66" s="43" t="s">
        <v>61</v>
      </c>
      <c r="E66" s="16">
        <f t="shared" si="0"/>
        <v>21000.26</v>
      </c>
      <c r="F66" s="21">
        <v>2.82</v>
      </c>
      <c r="G66" s="17">
        <v>0.87432600000000005</v>
      </c>
      <c r="H66" s="18">
        <v>1.4</v>
      </c>
      <c r="I66" s="19">
        <v>1</v>
      </c>
      <c r="J66" s="20">
        <f t="shared" si="1"/>
        <v>1.224056</v>
      </c>
      <c r="K66" s="21">
        <f t="shared" si="2"/>
        <v>72489.490000000005</v>
      </c>
      <c r="L66" s="30">
        <f>K66-'[2]СПК_3 ур_2 под'!O63</f>
        <v>0</v>
      </c>
    </row>
    <row r="67" spans="1:12" ht="15.75" x14ac:dyDescent="0.25">
      <c r="A67" s="49">
        <v>60</v>
      </c>
      <c r="B67" s="36" t="s">
        <v>448</v>
      </c>
      <c r="C67" s="37" t="s">
        <v>67</v>
      </c>
      <c r="D67" s="43" t="s">
        <v>66</v>
      </c>
      <c r="E67" s="16">
        <f t="shared" si="0"/>
        <v>21000.26</v>
      </c>
      <c r="F67" s="21">
        <v>0.57999999999999996</v>
      </c>
      <c r="G67" s="17">
        <v>0.87432600000000005</v>
      </c>
      <c r="H67" s="18">
        <v>1.4</v>
      </c>
      <c r="I67" s="19">
        <v>1</v>
      </c>
      <c r="J67" s="20">
        <f t="shared" si="1"/>
        <v>1.224056</v>
      </c>
      <c r="K67" s="21">
        <f t="shared" si="2"/>
        <v>14909.19</v>
      </c>
      <c r="L67" s="30">
        <f>K67-'[2]СПК_3 ур_2 под'!O64</f>
        <v>0</v>
      </c>
    </row>
    <row r="68" spans="1:12" ht="15.75" x14ac:dyDescent="0.25">
      <c r="A68" s="49">
        <v>61</v>
      </c>
      <c r="B68" s="36" t="s">
        <v>449</v>
      </c>
      <c r="C68" s="37" t="s">
        <v>68</v>
      </c>
      <c r="D68" s="43" t="s">
        <v>66</v>
      </c>
      <c r="E68" s="16">
        <f t="shared" si="0"/>
        <v>21000.26</v>
      </c>
      <c r="F68" s="21">
        <v>0.62</v>
      </c>
      <c r="G68" s="17">
        <v>0.87432600000000005</v>
      </c>
      <c r="H68" s="18">
        <v>1.4</v>
      </c>
      <c r="I68" s="19">
        <v>1</v>
      </c>
      <c r="J68" s="20">
        <f t="shared" si="1"/>
        <v>1.224056</v>
      </c>
      <c r="K68" s="21">
        <f t="shared" si="2"/>
        <v>15937.41</v>
      </c>
      <c r="L68" s="30">
        <f>K68-'[2]СПК_3 ур_2 под'!O65</f>
        <v>0</v>
      </c>
    </row>
    <row r="69" spans="1:12" ht="15.75" x14ac:dyDescent="0.25">
      <c r="A69" s="49">
        <v>62</v>
      </c>
      <c r="B69" s="36" t="s">
        <v>450</v>
      </c>
      <c r="C69" s="37" t="s">
        <v>69</v>
      </c>
      <c r="D69" s="43" t="s">
        <v>66</v>
      </c>
      <c r="E69" s="16">
        <f t="shared" si="0"/>
        <v>21000.26</v>
      </c>
      <c r="F69" s="21">
        <v>1.4</v>
      </c>
      <c r="G69" s="17">
        <v>0.87432600000000005</v>
      </c>
      <c r="H69" s="18">
        <v>1.4</v>
      </c>
      <c r="I69" s="19">
        <v>1</v>
      </c>
      <c r="J69" s="20">
        <f t="shared" si="1"/>
        <v>1.224056</v>
      </c>
      <c r="K69" s="21">
        <f t="shared" si="2"/>
        <v>35987.69</v>
      </c>
      <c r="L69" s="30">
        <f>K69-'[2]СПК_3 ур_2 под'!O66</f>
        <v>0</v>
      </c>
    </row>
    <row r="70" spans="1:12" ht="15.75" x14ac:dyDescent="0.25">
      <c r="A70" s="49">
        <v>63</v>
      </c>
      <c r="B70" s="36" t="s">
        <v>451</v>
      </c>
      <c r="C70" s="37" t="s">
        <v>70</v>
      </c>
      <c r="D70" s="43" t="s">
        <v>66</v>
      </c>
      <c r="E70" s="16">
        <f t="shared" si="0"/>
        <v>21000.26</v>
      </c>
      <c r="F70" s="21">
        <v>1.27</v>
      </c>
      <c r="G70" s="17">
        <v>0.87432600000000005</v>
      </c>
      <c r="H70" s="18">
        <v>1.4</v>
      </c>
      <c r="I70" s="19">
        <v>1</v>
      </c>
      <c r="J70" s="20">
        <f t="shared" si="1"/>
        <v>1.224056</v>
      </c>
      <c r="K70" s="21">
        <f t="shared" si="2"/>
        <v>32645.98</v>
      </c>
      <c r="L70" s="30">
        <f>K70-'[2]СПК_3 ур_2 под'!O67</f>
        <v>0</v>
      </c>
    </row>
    <row r="71" spans="1:12" ht="15.75" x14ac:dyDescent="0.25">
      <c r="A71" s="49">
        <v>64</v>
      </c>
      <c r="B71" s="36" t="s">
        <v>452</v>
      </c>
      <c r="C71" s="37" t="s">
        <v>71</v>
      </c>
      <c r="D71" s="43" t="s">
        <v>66</v>
      </c>
      <c r="E71" s="16">
        <f t="shared" si="0"/>
        <v>21000.26</v>
      </c>
      <c r="F71" s="21">
        <v>3.12</v>
      </c>
      <c r="G71" s="17">
        <v>0.87432600000000005</v>
      </c>
      <c r="H71" s="18">
        <v>1.4</v>
      </c>
      <c r="I71" s="19">
        <v>1</v>
      </c>
      <c r="J71" s="20">
        <f t="shared" si="1"/>
        <v>1.224056</v>
      </c>
      <c r="K71" s="21">
        <f t="shared" si="2"/>
        <v>80201.14</v>
      </c>
      <c r="L71" s="30">
        <f>K71-'[2]СПК_3 ур_2 под'!O68</f>
        <v>0</v>
      </c>
    </row>
    <row r="72" spans="1:12" ht="15.75" x14ac:dyDescent="0.25">
      <c r="A72" s="49">
        <v>65</v>
      </c>
      <c r="B72" s="36" t="s">
        <v>453</v>
      </c>
      <c r="C72" s="37" t="s">
        <v>72</v>
      </c>
      <c r="D72" s="43" t="s">
        <v>66</v>
      </c>
      <c r="E72" s="16">
        <f t="shared" si="0"/>
        <v>21000.26</v>
      </c>
      <c r="F72" s="21">
        <v>4.51</v>
      </c>
      <c r="G72" s="17">
        <v>0.87432600000000005</v>
      </c>
      <c r="H72" s="18">
        <v>1.4</v>
      </c>
      <c r="I72" s="19">
        <v>1</v>
      </c>
      <c r="J72" s="20">
        <f t="shared" si="1"/>
        <v>1.224056</v>
      </c>
      <c r="K72" s="21">
        <f t="shared" si="2"/>
        <v>115931.78</v>
      </c>
      <c r="L72" s="30">
        <f>K72-'[2]СПК_3 ур_2 под'!O69</f>
        <v>0</v>
      </c>
    </row>
    <row r="73" spans="1:12" ht="15.75" x14ac:dyDescent="0.25">
      <c r="A73" s="49">
        <v>66</v>
      </c>
      <c r="B73" s="36" t="s">
        <v>454</v>
      </c>
      <c r="C73" s="37" t="s">
        <v>348</v>
      </c>
      <c r="D73" s="43" t="s">
        <v>66</v>
      </c>
      <c r="E73" s="16">
        <f t="shared" ref="E73:E136" si="3">$E$7</f>
        <v>21000.26</v>
      </c>
      <c r="F73" s="21">
        <v>7.2</v>
      </c>
      <c r="G73" s="17">
        <v>0.87432600000000005</v>
      </c>
      <c r="H73" s="18">
        <v>1.4</v>
      </c>
      <c r="I73" s="19">
        <v>1</v>
      </c>
      <c r="J73" s="20">
        <f t="shared" ref="J73:J136" si="4">ROUND(G73*H73*I73,6)</f>
        <v>1.224056</v>
      </c>
      <c r="K73" s="21">
        <f t="shared" ref="K73:K136" si="5">ROUND(E73*F73*J73,2)</f>
        <v>185079.56</v>
      </c>
      <c r="L73" s="30">
        <f>K73-'[2]СПК_3 ур_2 под'!O70</f>
        <v>0</v>
      </c>
    </row>
    <row r="74" spans="1:12" ht="15.75" x14ac:dyDescent="0.25">
      <c r="A74" s="49">
        <v>67</v>
      </c>
      <c r="B74" s="36" t="s">
        <v>455</v>
      </c>
      <c r="C74" s="37" t="s">
        <v>73</v>
      </c>
      <c r="D74" s="43" t="s">
        <v>66</v>
      </c>
      <c r="E74" s="16">
        <f t="shared" si="3"/>
        <v>21000.26</v>
      </c>
      <c r="F74" s="21">
        <v>1.18</v>
      </c>
      <c r="G74" s="17">
        <v>0.87432600000000005</v>
      </c>
      <c r="H74" s="18">
        <v>1.4</v>
      </c>
      <c r="I74" s="19">
        <v>1</v>
      </c>
      <c r="J74" s="20">
        <f t="shared" si="4"/>
        <v>1.224056</v>
      </c>
      <c r="K74" s="21">
        <f t="shared" si="5"/>
        <v>30332.48</v>
      </c>
      <c r="L74" s="30">
        <f>K74-'[2]СПК_3 ур_2 под'!O71</f>
        <v>0</v>
      </c>
    </row>
    <row r="75" spans="1:12" ht="15.75" x14ac:dyDescent="0.25">
      <c r="A75" s="49">
        <v>68</v>
      </c>
      <c r="B75" s="36" t="s">
        <v>456</v>
      </c>
      <c r="C75" s="37" t="s">
        <v>74</v>
      </c>
      <c r="D75" s="43" t="s">
        <v>66</v>
      </c>
      <c r="E75" s="16">
        <f t="shared" si="3"/>
        <v>21000.26</v>
      </c>
      <c r="F75" s="21">
        <v>0.98</v>
      </c>
      <c r="G75" s="17">
        <v>0.87432600000000005</v>
      </c>
      <c r="H75" s="18">
        <v>1.4</v>
      </c>
      <c r="I75" s="19">
        <v>1</v>
      </c>
      <c r="J75" s="20">
        <f t="shared" si="4"/>
        <v>1.224056</v>
      </c>
      <c r="K75" s="21">
        <f t="shared" si="5"/>
        <v>25191.38</v>
      </c>
      <c r="L75" s="30">
        <f>K75-'[2]СПК_3 ур_2 под'!O72</f>
        <v>0</v>
      </c>
    </row>
    <row r="76" spans="1:12" ht="30" x14ac:dyDescent="0.25">
      <c r="A76" s="49">
        <v>69</v>
      </c>
      <c r="B76" s="36" t="s">
        <v>457</v>
      </c>
      <c r="C76" s="37" t="s">
        <v>75</v>
      </c>
      <c r="D76" s="43" t="s">
        <v>66</v>
      </c>
      <c r="E76" s="16">
        <f t="shared" si="3"/>
        <v>21000.26</v>
      </c>
      <c r="F76" s="21">
        <v>0.35</v>
      </c>
      <c r="G76" s="17">
        <v>0.87432600000000005</v>
      </c>
      <c r="H76" s="18">
        <v>1.4</v>
      </c>
      <c r="I76" s="19">
        <v>1</v>
      </c>
      <c r="J76" s="20">
        <f t="shared" si="4"/>
        <v>1.224056</v>
      </c>
      <c r="K76" s="21">
        <f t="shared" si="5"/>
        <v>8996.92</v>
      </c>
      <c r="L76" s="30">
        <f>K76-'[2]СПК_3 ур_2 под'!O73</f>
        <v>0</v>
      </c>
    </row>
    <row r="77" spans="1:12" ht="15.75" x14ac:dyDescent="0.25">
      <c r="A77" s="49">
        <v>70</v>
      </c>
      <c r="B77" s="36" t="s">
        <v>458</v>
      </c>
      <c r="C77" s="37" t="s">
        <v>76</v>
      </c>
      <c r="D77" s="43" t="s">
        <v>66</v>
      </c>
      <c r="E77" s="16">
        <f t="shared" si="3"/>
        <v>21000.26</v>
      </c>
      <c r="F77" s="21">
        <v>0.5</v>
      </c>
      <c r="G77" s="17">
        <v>1.4</v>
      </c>
      <c r="H77" s="18">
        <v>1.4</v>
      </c>
      <c r="I77" s="19">
        <v>1</v>
      </c>
      <c r="J77" s="20">
        <f t="shared" si="4"/>
        <v>1.96</v>
      </c>
      <c r="K77" s="21">
        <f t="shared" si="5"/>
        <v>20580.25</v>
      </c>
      <c r="L77" s="30">
        <f>K77-'[2]СПК_3 ур_2 под'!O74</f>
        <v>0</v>
      </c>
    </row>
    <row r="78" spans="1:12" ht="15.75" x14ac:dyDescent="0.25">
      <c r="A78" s="49">
        <v>71</v>
      </c>
      <c r="B78" s="36" t="s">
        <v>459</v>
      </c>
      <c r="C78" s="37" t="s">
        <v>77</v>
      </c>
      <c r="D78" s="43" t="s">
        <v>66</v>
      </c>
      <c r="E78" s="16">
        <f t="shared" si="3"/>
        <v>21000.26</v>
      </c>
      <c r="F78" s="21">
        <v>1</v>
      </c>
      <c r="G78" s="17">
        <v>0.87432600000000005</v>
      </c>
      <c r="H78" s="18">
        <v>1.4</v>
      </c>
      <c r="I78" s="19">
        <v>1</v>
      </c>
      <c r="J78" s="20">
        <f t="shared" si="4"/>
        <v>1.224056</v>
      </c>
      <c r="K78" s="21">
        <f t="shared" si="5"/>
        <v>25705.49</v>
      </c>
      <c r="L78" s="30">
        <f>K78-'[2]СПК_3 ур_2 под'!O75</f>
        <v>0</v>
      </c>
    </row>
    <row r="79" spans="1:12" ht="15.75" x14ac:dyDescent="0.25">
      <c r="A79" s="49">
        <v>72</v>
      </c>
      <c r="B79" s="36" t="s">
        <v>460</v>
      </c>
      <c r="C79" s="37" t="s">
        <v>748</v>
      </c>
      <c r="D79" s="43" t="s">
        <v>66</v>
      </c>
      <c r="E79" s="16">
        <f t="shared" si="3"/>
        <v>21000.26</v>
      </c>
      <c r="F79" s="21">
        <v>4.4000000000000004</v>
      </c>
      <c r="G79" s="17">
        <v>0.87432600000000005</v>
      </c>
      <c r="H79" s="18">
        <v>1.4</v>
      </c>
      <c r="I79" s="19">
        <v>1</v>
      </c>
      <c r="J79" s="20">
        <f t="shared" si="4"/>
        <v>1.224056</v>
      </c>
      <c r="K79" s="21">
        <f t="shared" si="5"/>
        <v>113104.17</v>
      </c>
      <c r="L79" s="30">
        <f>K79-'[2]СПК_3 ур_2 под'!O76</f>
        <v>0</v>
      </c>
    </row>
    <row r="80" spans="1:12" ht="15.75" x14ac:dyDescent="0.25">
      <c r="A80" s="49">
        <v>73</v>
      </c>
      <c r="B80" s="36" t="s">
        <v>461</v>
      </c>
      <c r="C80" s="37" t="s">
        <v>78</v>
      </c>
      <c r="D80" s="43" t="s">
        <v>66</v>
      </c>
      <c r="E80" s="16">
        <f t="shared" si="3"/>
        <v>21000.26</v>
      </c>
      <c r="F80" s="21">
        <v>2.2999999999999998</v>
      </c>
      <c r="G80" s="17">
        <v>0.87432600000000005</v>
      </c>
      <c r="H80" s="18">
        <v>1.4</v>
      </c>
      <c r="I80" s="19">
        <v>1</v>
      </c>
      <c r="J80" s="20">
        <f t="shared" si="4"/>
        <v>1.224056</v>
      </c>
      <c r="K80" s="21">
        <f t="shared" si="5"/>
        <v>59122.64</v>
      </c>
      <c r="L80" s="30">
        <f>K80-'[2]СПК_3 ур_2 под'!O77</f>
        <v>0</v>
      </c>
    </row>
    <row r="81" spans="1:12" ht="15.75" x14ac:dyDescent="0.25">
      <c r="A81" s="49">
        <v>74</v>
      </c>
      <c r="B81" s="36" t="s">
        <v>462</v>
      </c>
      <c r="C81" s="37" t="s">
        <v>80</v>
      </c>
      <c r="D81" s="43" t="s">
        <v>79</v>
      </c>
      <c r="E81" s="16">
        <f t="shared" si="3"/>
        <v>21000.26</v>
      </c>
      <c r="F81" s="21">
        <v>1.42</v>
      </c>
      <c r="G81" s="17">
        <v>0.87432600000000005</v>
      </c>
      <c r="H81" s="18">
        <v>1.4</v>
      </c>
      <c r="I81" s="19">
        <v>1</v>
      </c>
      <c r="J81" s="20">
        <f t="shared" si="4"/>
        <v>1.224056</v>
      </c>
      <c r="K81" s="21">
        <f t="shared" si="5"/>
        <v>36501.800000000003</v>
      </c>
      <c r="L81" s="30">
        <f>K81-'[2]СПК_3 ур_2 под'!O78</f>
        <v>0</v>
      </c>
    </row>
    <row r="82" spans="1:12" ht="15.75" x14ac:dyDescent="0.25">
      <c r="A82" s="49">
        <v>75</v>
      </c>
      <c r="B82" s="36" t="s">
        <v>463</v>
      </c>
      <c r="C82" s="37" t="s">
        <v>81</v>
      </c>
      <c r="D82" s="43" t="s">
        <v>79</v>
      </c>
      <c r="E82" s="16">
        <f t="shared" si="3"/>
        <v>21000.26</v>
      </c>
      <c r="F82" s="21">
        <v>2.81</v>
      </c>
      <c r="G82" s="17">
        <v>1</v>
      </c>
      <c r="H82" s="18">
        <v>1.4</v>
      </c>
      <c r="I82" s="19">
        <v>1</v>
      </c>
      <c r="J82" s="20">
        <f t="shared" si="4"/>
        <v>1.4</v>
      </c>
      <c r="K82" s="21">
        <f t="shared" si="5"/>
        <v>82615.02</v>
      </c>
      <c r="L82" s="30">
        <f>K82-'[2]СПК_3 ур_2 под'!O79</f>
        <v>0</v>
      </c>
    </row>
    <row r="83" spans="1:12" ht="30" x14ac:dyDescent="0.25">
      <c r="A83" s="49">
        <v>76</v>
      </c>
      <c r="B83" s="36" t="s">
        <v>464</v>
      </c>
      <c r="C83" s="37" t="s">
        <v>749</v>
      </c>
      <c r="D83" s="43" t="s">
        <v>79</v>
      </c>
      <c r="E83" s="16">
        <f t="shared" si="3"/>
        <v>21000.26</v>
      </c>
      <c r="F83" s="21">
        <v>3.48</v>
      </c>
      <c r="G83" s="17">
        <v>1</v>
      </c>
      <c r="H83" s="18">
        <v>1.4</v>
      </c>
      <c r="I83" s="19">
        <v>1</v>
      </c>
      <c r="J83" s="20">
        <f t="shared" si="4"/>
        <v>1.4</v>
      </c>
      <c r="K83" s="21">
        <f t="shared" si="5"/>
        <v>102313.27</v>
      </c>
      <c r="L83" s="30">
        <f>K83-'[2]СПК_3 ур_2 под'!O80</f>
        <v>0</v>
      </c>
    </row>
    <row r="84" spans="1:12" ht="76.5" customHeight="1" x14ac:dyDescent="0.25">
      <c r="A84" s="49">
        <v>77</v>
      </c>
      <c r="B84" s="36" t="s">
        <v>465</v>
      </c>
      <c r="C84" s="37" t="s">
        <v>82</v>
      </c>
      <c r="D84" s="43" t="s">
        <v>79</v>
      </c>
      <c r="E84" s="16">
        <f t="shared" si="3"/>
        <v>21000.26</v>
      </c>
      <c r="F84" s="21">
        <v>1.1200000000000001</v>
      </c>
      <c r="G84" s="17">
        <v>0.87432600000000005</v>
      </c>
      <c r="H84" s="18">
        <v>1.4</v>
      </c>
      <c r="I84" s="19">
        <v>1</v>
      </c>
      <c r="J84" s="20">
        <f t="shared" si="4"/>
        <v>1.224056</v>
      </c>
      <c r="K84" s="21">
        <f t="shared" si="5"/>
        <v>28790.15</v>
      </c>
      <c r="L84" s="30">
        <f>K84-'[2]СПК_3 ур_2 под'!O81</f>
        <v>0</v>
      </c>
    </row>
    <row r="85" spans="1:12" ht="15.75" x14ac:dyDescent="0.25">
      <c r="A85" s="49">
        <v>78</v>
      </c>
      <c r="B85" s="36" t="s">
        <v>466</v>
      </c>
      <c r="C85" s="37" t="s">
        <v>83</v>
      </c>
      <c r="D85" s="43" t="s">
        <v>79</v>
      </c>
      <c r="E85" s="16">
        <f t="shared" si="3"/>
        <v>21000.26</v>
      </c>
      <c r="F85" s="21">
        <v>2.0099999999999998</v>
      </c>
      <c r="G85" s="17">
        <v>1</v>
      </c>
      <c r="H85" s="18">
        <v>1.4</v>
      </c>
      <c r="I85" s="19">
        <v>1</v>
      </c>
      <c r="J85" s="20">
        <f t="shared" si="4"/>
        <v>1.4</v>
      </c>
      <c r="K85" s="21">
        <f t="shared" si="5"/>
        <v>59094.73</v>
      </c>
      <c r="L85" s="30">
        <f>K85-'[2]СПК_3 ур_2 под'!O82</f>
        <v>0</v>
      </c>
    </row>
    <row r="86" spans="1:12" ht="15.75" x14ac:dyDescent="0.25">
      <c r="A86" s="49">
        <v>79</v>
      </c>
      <c r="B86" s="36" t="s">
        <v>467</v>
      </c>
      <c r="C86" s="37" t="s">
        <v>84</v>
      </c>
      <c r="D86" s="43" t="s">
        <v>79</v>
      </c>
      <c r="E86" s="16">
        <f t="shared" si="3"/>
        <v>21000.26</v>
      </c>
      <c r="F86" s="21">
        <v>1.42</v>
      </c>
      <c r="G86" s="17">
        <v>0.87432600000000005</v>
      </c>
      <c r="H86" s="18">
        <v>1.4</v>
      </c>
      <c r="I86" s="19">
        <v>1</v>
      </c>
      <c r="J86" s="20">
        <f t="shared" si="4"/>
        <v>1.224056</v>
      </c>
      <c r="K86" s="21">
        <f t="shared" si="5"/>
        <v>36501.800000000003</v>
      </c>
      <c r="L86" s="30">
        <f>K86-'[2]СПК_3 ур_2 под'!O83</f>
        <v>0</v>
      </c>
    </row>
    <row r="87" spans="1:12" ht="15.75" x14ac:dyDescent="0.25">
      <c r="A87" s="49">
        <v>80</v>
      </c>
      <c r="B87" s="36" t="s">
        <v>468</v>
      </c>
      <c r="C87" s="37" t="s">
        <v>85</v>
      </c>
      <c r="D87" s="43" t="s">
        <v>79</v>
      </c>
      <c r="E87" s="16">
        <f t="shared" si="3"/>
        <v>21000.26</v>
      </c>
      <c r="F87" s="21">
        <v>2.38</v>
      </c>
      <c r="G87" s="17">
        <v>1</v>
      </c>
      <c r="H87" s="18">
        <v>1.4</v>
      </c>
      <c r="I87" s="19">
        <v>1</v>
      </c>
      <c r="J87" s="20">
        <f t="shared" si="4"/>
        <v>1.4</v>
      </c>
      <c r="K87" s="21">
        <f t="shared" si="5"/>
        <v>69972.87</v>
      </c>
      <c r="L87" s="30">
        <f>K87-'[2]СПК_3 ур_2 под'!O84</f>
        <v>0</v>
      </c>
    </row>
    <row r="88" spans="1:12" ht="15.75" x14ac:dyDescent="0.25">
      <c r="A88" s="49">
        <v>81</v>
      </c>
      <c r="B88" s="36" t="s">
        <v>469</v>
      </c>
      <c r="C88" s="37" t="s">
        <v>87</v>
      </c>
      <c r="D88" s="43" t="s">
        <v>86</v>
      </c>
      <c r="E88" s="16">
        <f t="shared" si="3"/>
        <v>21000.26</v>
      </c>
      <c r="F88" s="21">
        <v>0.84</v>
      </c>
      <c r="G88" s="17">
        <v>0.87432600000000005</v>
      </c>
      <c r="H88" s="18">
        <v>1.4</v>
      </c>
      <c r="I88" s="19">
        <v>1</v>
      </c>
      <c r="J88" s="20">
        <f t="shared" si="4"/>
        <v>1.224056</v>
      </c>
      <c r="K88" s="21">
        <f t="shared" si="5"/>
        <v>21592.62</v>
      </c>
      <c r="L88" s="30">
        <f>K88-'[2]СПК_3 ур_2 под'!O85</f>
        <v>0</v>
      </c>
    </row>
    <row r="89" spans="1:12" ht="15.75" x14ac:dyDescent="0.25">
      <c r="A89" s="49">
        <v>82</v>
      </c>
      <c r="B89" s="36" t="s">
        <v>470</v>
      </c>
      <c r="C89" s="37" t="s">
        <v>88</v>
      </c>
      <c r="D89" s="43" t="s">
        <v>86</v>
      </c>
      <c r="E89" s="16">
        <f t="shared" si="3"/>
        <v>21000.26</v>
      </c>
      <c r="F89" s="21">
        <v>1.74</v>
      </c>
      <c r="G89" s="17">
        <v>0.87432600000000005</v>
      </c>
      <c r="H89" s="18">
        <v>1.4</v>
      </c>
      <c r="I89" s="19">
        <v>1</v>
      </c>
      <c r="J89" s="20">
        <f t="shared" si="4"/>
        <v>1.224056</v>
      </c>
      <c r="K89" s="21">
        <f t="shared" si="5"/>
        <v>44727.56</v>
      </c>
      <c r="L89" s="30">
        <f>K89-'[2]СПК_3 ур_2 под'!O86</f>
        <v>0</v>
      </c>
    </row>
    <row r="90" spans="1:12" ht="15.75" x14ac:dyDescent="0.25">
      <c r="A90" s="49">
        <v>83</v>
      </c>
      <c r="B90" s="36" t="s">
        <v>471</v>
      </c>
      <c r="C90" s="37" t="s">
        <v>89</v>
      </c>
      <c r="D90" s="43" t="s">
        <v>86</v>
      </c>
      <c r="E90" s="16">
        <f t="shared" si="3"/>
        <v>21000.26</v>
      </c>
      <c r="F90" s="21">
        <v>2.4900000000000002</v>
      </c>
      <c r="G90" s="17">
        <v>0.87432600000000005</v>
      </c>
      <c r="H90" s="18">
        <v>1.4</v>
      </c>
      <c r="I90" s="19">
        <v>1</v>
      </c>
      <c r="J90" s="20">
        <f t="shared" si="4"/>
        <v>1.224056</v>
      </c>
      <c r="K90" s="21">
        <f t="shared" si="5"/>
        <v>64006.68</v>
      </c>
      <c r="L90" s="30">
        <f>K90-'[2]СПК_3 ур_2 под'!O87</f>
        <v>0</v>
      </c>
    </row>
    <row r="91" spans="1:12" ht="15.75" x14ac:dyDescent="0.25">
      <c r="A91" s="49">
        <v>84</v>
      </c>
      <c r="B91" s="36" t="s">
        <v>472</v>
      </c>
      <c r="C91" s="37" t="s">
        <v>91</v>
      </c>
      <c r="D91" s="43" t="s">
        <v>90</v>
      </c>
      <c r="E91" s="16">
        <f t="shared" si="3"/>
        <v>21000.26</v>
      </c>
      <c r="F91" s="21">
        <v>0.98</v>
      </c>
      <c r="G91" s="17">
        <v>0.87432600000000005</v>
      </c>
      <c r="H91" s="18">
        <v>1.4</v>
      </c>
      <c r="I91" s="19">
        <v>1</v>
      </c>
      <c r="J91" s="20">
        <f t="shared" si="4"/>
        <v>1.224056</v>
      </c>
      <c r="K91" s="21">
        <f t="shared" si="5"/>
        <v>25191.38</v>
      </c>
      <c r="L91" s="30">
        <f>K91-'[2]СПК_3 ур_2 под'!O88</f>
        <v>0</v>
      </c>
    </row>
    <row r="92" spans="1:12" ht="15.75" x14ac:dyDescent="0.25">
      <c r="A92" s="49">
        <v>85</v>
      </c>
      <c r="B92" s="36" t="s">
        <v>473</v>
      </c>
      <c r="C92" s="37" t="s">
        <v>92</v>
      </c>
      <c r="D92" s="43" t="s">
        <v>90</v>
      </c>
      <c r="E92" s="16">
        <f t="shared" si="3"/>
        <v>21000.26</v>
      </c>
      <c r="F92" s="21">
        <v>1.55</v>
      </c>
      <c r="G92" s="17">
        <v>0.87432600000000005</v>
      </c>
      <c r="H92" s="18">
        <v>1.4</v>
      </c>
      <c r="I92" s="19">
        <v>1</v>
      </c>
      <c r="J92" s="20">
        <f t="shared" si="4"/>
        <v>1.224056</v>
      </c>
      <c r="K92" s="21">
        <f t="shared" si="5"/>
        <v>39843.519999999997</v>
      </c>
      <c r="L92" s="30">
        <f>K92-'[2]СПК_3 ур_2 под'!O89</f>
        <v>0</v>
      </c>
    </row>
    <row r="93" spans="1:12" ht="15.75" x14ac:dyDescent="0.25">
      <c r="A93" s="49">
        <v>86</v>
      </c>
      <c r="B93" s="36" t="s">
        <v>474</v>
      </c>
      <c r="C93" s="37" t="s">
        <v>93</v>
      </c>
      <c r="D93" s="43" t="s">
        <v>90</v>
      </c>
      <c r="E93" s="16">
        <f t="shared" si="3"/>
        <v>21000.26</v>
      </c>
      <c r="F93" s="21">
        <v>0.84</v>
      </c>
      <c r="G93" s="17">
        <v>0.87432600000000005</v>
      </c>
      <c r="H93" s="18">
        <v>1.4</v>
      </c>
      <c r="I93" s="19">
        <v>1</v>
      </c>
      <c r="J93" s="20">
        <f t="shared" si="4"/>
        <v>1.224056</v>
      </c>
      <c r="K93" s="21">
        <f t="shared" si="5"/>
        <v>21592.62</v>
      </c>
      <c r="L93" s="30">
        <f>K93-'[2]СПК_3 ур_2 под'!O90</f>
        <v>0</v>
      </c>
    </row>
    <row r="94" spans="1:12" ht="15.75" x14ac:dyDescent="0.25">
      <c r="A94" s="49">
        <v>87</v>
      </c>
      <c r="B94" s="36" t="s">
        <v>475</v>
      </c>
      <c r="C94" s="37" t="s">
        <v>94</v>
      </c>
      <c r="D94" s="43" t="s">
        <v>90</v>
      </c>
      <c r="E94" s="16">
        <f t="shared" si="3"/>
        <v>21000.26</v>
      </c>
      <c r="F94" s="21">
        <v>1.33</v>
      </c>
      <c r="G94" s="17">
        <v>0.87432600000000005</v>
      </c>
      <c r="H94" s="18">
        <v>1.4</v>
      </c>
      <c r="I94" s="19">
        <v>1</v>
      </c>
      <c r="J94" s="20">
        <f t="shared" si="4"/>
        <v>1.224056</v>
      </c>
      <c r="K94" s="21">
        <f t="shared" si="5"/>
        <v>34188.31</v>
      </c>
      <c r="L94" s="30">
        <f>K94-'[2]СПК_3 ур_2 под'!O91</f>
        <v>0</v>
      </c>
    </row>
    <row r="95" spans="1:12" ht="15.75" x14ac:dyDescent="0.25">
      <c r="A95" s="49">
        <v>88</v>
      </c>
      <c r="B95" s="36" t="s">
        <v>476</v>
      </c>
      <c r="C95" s="37" t="s">
        <v>95</v>
      </c>
      <c r="D95" s="43" t="s">
        <v>90</v>
      </c>
      <c r="E95" s="16">
        <f t="shared" si="3"/>
        <v>21000.26</v>
      </c>
      <c r="F95" s="21">
        <v>0.96</v>
      </c>
      <c r="G95" s="17">
        <v>0.87432600000000005</v>
      </c>
      <c r="H95" s="18">
        <v>1.4</v>
      </c>
      <c r="I95" s="19">
        <v>1</v>
      </c>
      <c r="J95" s="20">
        <f t="shared" si="4"/>
        <v>1.224056</v>
      </c>
      <c r="K95" s="21">
        <f t="shared" si="5"/>
        <v>24677.27</v>
      </c>
      <c r="L95" s="30">
        <f>K95-'[2]СПК_3 ур_2 под'!O92</f>
        <v>0</v>
      </c>
    </row>
    <row r="96" spans="1:12" ht="15.75" x14ac:dyDescent="0.25">
      <c r="A96" s="49">
        <v>89</v>
      </c>
      <c r="B96" s="36" t="s">
        <v>477</v>
      </c>
      <c r="C96" s="37" t="s">
        <v>96</v>
      </c>
      <c r="D96" s="43" t="s">
        <v>90</v>
      </c>
      <c r="E96" s="16">
        <f t="shared" si="3"/>
        <v>21000.26</v>
      </c>
      <c r="F96" s="21">
        <v>2.0099999999999998</v>
      </c>
      <c r="G96" s="17">
        <v>0.87432600000000005</v>
      </c>
      <c r="H96" s="18">
        <v>1.4</v>
      </c>
      <c r="I96" s="19">
        <v>1</v>
      </c>
      <c r="J96" s="20">
        <f t="shared" si="4"/>
        <v>1.224056</v>
      </c>
      <c r="K96" s="21">
        <f t="shared" si="5"/>
        <v>51668.04</v>
      </c>
      <c r="L96" s="30">
        <f>K96-'[2]СПК_3 ур_2 под'!O93</f>
        <v>0</v>
      </c>
    </row>
    <row r="97" spans="1:12" ht="15.75" x14ac:dyDescent="0.25">
      <c r="A97" s="49">
        <v>90</v>
      </c>
      <c r="B97" s="36" t="s">
        <v>478</v>
      </c>
      <c r="C97" s="37" t="s">
        <v>97</v>
      </c>
      <c r="D97" s="43" t="s">
        <v>90</v>
      </c>
      <c r="E97" s="16">
        <f t="shared" si="3"/>
        <v>21000.26</v>
      </c>
      <c r="F97" s="21">
        <v>1.02</v>
      </c>
      <c r="G97" s="17">
        <v>0.87432600000000005</v>
      </c>
      <c r="H97" s="18">
        <v>1.4</v>
      </c>
      <c r="I97" s="19">
        <v>1</v>
      </c>
      <c r="J97" s="20">
        <f t="shared" si="4"/>
        <v>1.224056</v>
      </c>
      <c r="K97" s="21">
        <f t="shared" si="5"/>
        <v>26219.599999999999</v>
      </c>
      <c r="L97" s="30">
        <f>K97-'[2]СПК_3 ур_2 под'!O94</f>
        <v>0</v>
      </c>
    </row>
    <row r="98" spans="1:12" ht="30" x14ac:dyDescent="0.25">
      <c r="A98" s="49">
        <v>91</v>
      </c>
      <c r="B98" s="36" t="s">
        <v>479</v>
      </c>
      <c r="C98" s="37" t="s">
        <v>750</v>
      </c>
      <c r="D98" s="43" t="s">
        <v>90</v>
      </c>
      <c r="E98" s="16">
        <f t="shared" si="3"/>
        <v>21000.26</v>
      </c>
      <c r="F98" s="21">
        <v>1.61</v>
      </c>
      <c r="G98" s="17">
        <v>0.87432600000000005</v>
      </c>
      <c r="H98" s="18">
        <v>1</v>
      </c>
      <c r="I98" s="19">
        <v>1</v>
      </c>
      <c r="J98" s="20">
        <f t="shared" si="4"/>
        <v>0.87432600000000005</v>
      </c>
      <c r="K98" s="21">
        <f t="shared" si="5"/>
        <v>29561.33</v>
      </c>
      <c r="L98" s="30">
        <f>K98-'[2]СПК_3 ур_2 под'!O95</f>
        <v>0</v>
      </c>
    </row>
    <row r="99" spans="1:12" ht="30" x14ac:dyDescent="0.25">
      <c r="A99" s="49">
        <v>92</v>
      </c>
      <c r="B99" s="36" t="s">
        <v>480</v>
      </c>
      <c r="C99" s="37" t="s">
        <v>751</v>
      </c>
      <c r="D99" s="43" t="s">
        <v>90</v>
      </c>
      <c r="E99" s="16">
        <f t="shared" si="3"/>
        <v>21000.26</v>
      </c>
      <c r="F99" s="21">
        <v>2.0499999999999998</v>
      </c>
      <c r="G99" s="17">
        <v>0.87432600000000005</v>
      </c>
      <c r="H99" s="18">
        <v>1</v>
      </c>
      <c r="I99" s="19">
        <v>1</v>
      </c>
      <c r="J99" s="20">
        <f t="shared" si="4"/>
        <v>0.87432600000000005</v>
      </c>
      <c r="K99" s="21">
        <f t="shared" si="5"/>
        <v>37640.199999999997</v>
      </c>
      <c r="L99" s="30">
        <f>K99-'[2]СПК_3 ур_2 под'!O96</f>
        <v>0</v>
      </c>
    </row>
    <row r="100" spans="1:12" ht="15.75" x14ac:dyDescent="0.25">
      <c r="A100" s="49">
        <v>93</v>
      </c>
      <c r="B100" s="36" t="s">
        <v>481</v>
      </c>
      <c r="C100" s="37" t="s">
        <v>98</v>
      </c>
      <c r="D100" s="43" t="s">
        <v>90</v>
      </c>
      <c r="E100" s="16">
        <f t="shared" si="3"/>
        <v>21000.26</v>
      </c>
      <c r="F100" s="21">
        <v>0.74</v>
      </c>
      <c r="G100" s="17">
        <v>1.4</v>
      </c>
      <c r="H100" s="18">
        <v>1.4</v>
      </c>
      <c r="I100" s="19">
        <v>1</v>
      </c>
      <c r="J100" s="20">
        <f t="shared" si="4"/>
        <v>1.96</v>
      </c>
      <c r="K100" s="21">
        <f t="shared" si="5"/>
        <v>30458.78</v>
      </c>
      <c r="L100" s="30">
        <f>K100-'[2]СПК_3 ур_2 под'!O97</f>
        <v>0</v>
      </c>
    </row>
    <row r="101" spans="1:12" ht="15.75" x14ac:dyDescent="0.25">
      <c r="A101" s="49">
        <v>94</v>
      </c>
      <c r="B101" s="36" t="s">
        <v>482</v>
      </c>
      <c r="C101" s="37" t="s">
        <v>99</v>
      </c>
      <c r="D101" s="43" t="s">
        <v>90</v>
      </c>
      <c r="E101" s="16">
        <f t="shared" si="3"/>
        <v>21000.26</v>
      </c>
      <c r="F101" s="21">
        <v>0.99</v>
      </c>
      <c r="G101" s="17">
        <v>0.87432600000000005</v>
      </c>
      <c r="H101" s="18">
        <v>1.4</v>
      </c>
      <c r="I101" s="19">
        <v>1</v>
      </c>
      <c r="J101" s="20">
        <f t="shared" si="4"/>
        <v>1.224056</v>
      </c>
      <c r="K101" s="21">
        <f t="shared" si="5"/>
        <v>25448.44</v>
      </c>
      <c r="L101" s="30">
        <f>K101-'[2]СПК_3 ур_2 под'!O98</f>
        <v>0</v>
      </c>
    </row>
    <row r="102" spans="1:12" ht="15.75" x14ac:dyDescent="0.25">
      <c r="A102" s="49">
        <v>95</v>
      </c>
      <c r="B102" s="36" t="s">
        <v>483</v>
      </c>
      <c r="C102" s="37" t="s">
        <v>100</v>
      </c>
      <c r="D102" s="43" t="s">
        <v>90</v>
      </c>
      <c r="E102" s="16">
        <f t="shared" si="3"/>
        <v>21000.26</v>
      </c>
      <c r="F102" s="21">
        <v>1.1499999999999999</v>
      </c>
      <c r="G102" s="17">
        <v>1.4</v>
      </c>
      <c r="H102" s="18">
        <v>1.4</v>
      </c>
      <c r="I102" s="19">
        <v>1</v>
      </c>
      <c r="J102" s="20">
        <f t="shared" si="4"/>
        <v>1.96</v>
      </c>
      <c r="K102" s="21">
        <f t="shared" si="5"/>
        <v>47334.59</v>
      </c>
      <c r="L102" s="30">
        <f>K102-'[2]СПК_3 ур_2 под'!O99</f>
        <v>0</v>
      </c>
    </row>
    <row r="103" spans="1:12" ht="15.75" x14ac:dyDescent="0.25">
      <c r="A103" s="49">
        <v>96</v>
      </c>
      <c r="B103" s="36" t="s">
        <v>484</v>
      </c>
      <c r="C103" s="37" t="s">
        <v>101</v>
      </c>
      <c r="D103" s="43" t="s">
        <v>90</v>
      </c>
      <c r="E103" s="16">
        <f t="shared" si="3"/>
        <v>21000.26</v>
      </c>
      <c r="F103" s="21">
        <v>2.82</v>
      </c>
      <c r="G103" s="17">
        <v>0.87432600000000005</v>
      </c>
      <c r="H103" s="18">
        <v>1.4</v>
      </c>
      <c r="I103" s="19">
        <v>1</v>
      </c>
      <c r="J103" s="20">
        <f t="shared" si="4"/>
        <v>1.224056</v>
      </c>
      <c r="K103" s="21">
        <f t="shared" si="5"/>
        <v>72489.490000000005</v>
      </c>
      <c r="L103" s="30">
        <f>K103-'[2]СПК_3 ур_2 под'!O100</f>
        <v>0</v>
      </c>
    </row>
    <row r="104" spans="1:12" ht="15.75" x14ac:dyDescent="0.25">
      <c r="A104" s="49">
        <v>97</v>
      </c>
      <c r="B104" s="36" t="s">
        <v>485</v>
      </c>
      <c r="C104" s="37" t="s">
        <v>102</v>
      </c>
      <c r="D104" s="43" t="s">
        <v>90</v>
      </c>
      <c r="E104" s="16">
        <f t="shared" si="3"/>
        <v>21000.26</v>
      </c>
      <c r="F104" s="21">
        <v>2.52</v>
      </c>
      <c r="G104" s="17">
        <v>1.4</v>
      </c>
      <c r="H104" s="18">
        <v>1.4</v>
      </c>
      <c r="I104" s="19">
        <v>1</v>
      </c>
      <c r="J104" s="20">
        <f t="shared" si="4"/>
        <v>1.96</v>
      </c>
      <c r="K104" s="21">
        <f t="shared" si="5"/>
        <v>103724.48</v>
      </c>
      <c r="L104" s="30">
        <f>K104-'[2]СПК_3 ур_2 под'!O101</f>
        <v>0</v>
      </c>
    </row>
    <row r="105" spans="1:12" ht="15.75" x14ac:dyDescent="0.25">
      <c r="A105" s="49">
        <v>98</v>
      </c>
      <c r="B105" s="36" t="s">
        <v>486</v>
      </c>
      <c r="C105" s="37" t="s">
        <v>103</v>
      </c>
      <c r="D105" s="43" t="s">
        <v>90</v>
      </c>
      <c r="E105" s="16">
        <f t="shared" si="3"/>
        <v>21000.26</v>
      </c>
      <c r="F105" s="21">
        <v>3.12</v>
      </c>
      <c r="G105" s="17">
        <v>1</v>
      </c>
      <c r="H105" s="18">
        <v>1.4</v>
      </c>
      <c r="I105" s="19">
        <v>1</v>
      </c>
      <c r="J105" s="20">
        <f t="shared" si="4"/>
        <v>1.4</v>
      </c>
      <c r="K105" s="21">
        <f t="shared" si="5"/>
        <v>91729.14</v>
      </c>
      <c r="L105" s="30">
        <f>K105-'[2]СПК_3 ур_2 под'!O102</f>
        <v>0</v>
      </c>
    </row>
    <row r="106" spans="1:12" ht="15.75" x14ac:dyDescent="0.25">
      <c r="A106" s="49">
        <v>99</v>
      </c>
      <c r="B106" s="36" t="s">
        <v>487</v>
      </c>
      <c r="C106" s="37" t="s">
        <v>104</v>
      </c>
      <c r="D106" s="43" t="s">
        <v>90</v>
      </c>
      <c r="E106" s="16">
        <f t="shared" si="3"/>
        <v>21000.26</v>
      </c>
      <c r="F106" s="21">
        <v>4.51</v>
      </c>
      <c r="G106" s="17">
        <v>1</v>
      </c>
      <c r="H106" s="18">
        <v>1.4</v>
      </c>
      <c r="I106" s="19">
        <v>1</v>
      </c>
      <c r="J106" s="20">
        <f t="shared" si="4"/>
        <v>1.4</v>
      </c>
      <c r="K106" s="21">
        <f t="shared" si="5"/>
        <v>132595.64000000001</v>
      </c>
      <c r="L106" s="30">
        <f>K106-'[2]СПК_3 ур_2 под'!O103</f>
        <v>0</v>
      </c>
    </row>
    <row r="107" spans="1:12" ht="15.75" x14ac:dyDescent="0.25">
      <c r="A107" s="49">
        <v>100</v>
      </c>
      <c r="B107" s="36" t="s">
        <v>488</v>
      </c>
      <c r="C107" s="37" t="s">
        <v>105</v>
      </c>
      <c r="D107" s="43" t="s">
        <v>90</v>
      </c>
      <c r="E107" s="16">
        <f t="shared" si="3"/>
        <v>21000.26</v>
      </c>
      <c r="F107" s="21">
        <v>0.82</v>
      </c>
      <c r="G107" s="17">
        <v>1.4</v>
      </c>
      <c r="H107" s="18">
        <v>1.4</v>
      </c>
      <c r="I107" s="19">
        <v>1</v>
      </c>
      <c r="J107" s="20">
        <f t="shared" si="4"/>
        <v>1.96</v>
      </c>
      <c r="K107" s="21">
        <f t="shared" si="5"/>
        <v>33751.620000000003</v>
      </c>
      <c r="L107" s="30">
        <f>K107-'[2]СПК_3 ур_2 под'!O104</f>
        <v>0</v>
      </c>
    </row>
    <row r="108" spans="1:12" ht="15.75" x14ac:dyDescent="0.25">
      <c r="A108" s="49">
        <v>101</v>
      </c>
      <c r="B108" s="36" t="s">
        <v>489</v>
      </c>
      <c r="C108" s="37" t="s">
        <v>107</v>
      </c>
      <c r="D108" s="43" t="s">
        <v>106</v>
      </c>
      <c r="E108" s="16">
        <f t="shared" si="3"/>
        <v>21000.26</v>
      </c>
      <c r="F108" s="21">
        <v>0.98</v>
      </c>
      <c r="G108" s="17">
        <v>0.87432600000000005</v>
      </c>
      <c r="H108" s="18">
        <v>1.4</v>
      </c>
      <c r="I108" s="19">
        <v>1</v>
      </c>
      <c r="J108" s="20">
        <f t="shared" si="4"/>
        <v>1.224056</v>
      </c>
      <c r="K108" s="21">
        <f t="shared" si="5"/>
        <v>25191.38</v>
      </c>
      <c r="L108" s="30">
        <f>K108-'[2]СПК_3 ур_2 под'!O105</f>
        <v>0</v>
      </c>
    </row>
    <row r="109" spans="1:12" ht="15.75" x14ac:dyDescent="0.25">
      <c r="A109" s="49">
        <v>102</v>
      </c>
      <c r="B109" s="36" t="s">
        <v>490</v>
      </c>
      <c r="C109" s="37" t="s">
        <v>108</v>
      </c>
      <c r="D109" s="43" t="s">
        <v>106</v>
      </c>
      <c r="E109" s="16">
        <f t="shared" si="3"/>
        <v>21000.26</v>
      </c>
      <c r="F109" s="21">
        <v>1.49</v>
      </c>
      <c r="G109" s="17">
        <v>0.87432600000000005</v>
      </c>
      <c r="H109" s="18">
        <v>1.4</v>
      </c>
      <c r="I109" s="19">
        <v>1</v>
      </c>
      <c r="J109" s="20">
        <f t="shared" si="4"/>
        <v>1.224056</v>
      </c>
      <c r="K109" s="21">
        <f t="shared" si="5"/>
        <v>38301.19</v>
      </c>
      <c r="L109" s="30">
        <f>K109-'[2]СПК_3 ур_2 под'!O106</f>
        <v>0</v>
      </c>
    </row>
    <row r="110" spans="1:12" ht="15.75" x14ac:dyDescent="0.25">
      <c r="A110" s="49">
        <v>103</v>
      </c>
      <c r="B110" s="36" t="s">
        <v>491</v>
      </c>
      <c r="C110" s="37" t="s">
        <v>109</v>
      </c>
      <c r="D110" s="43" t="s">
        <v>106</v>
      </c>
      <c r="E110" s="16">
        <f t="shared" si="3"/>
        <v>21000.26</v>
      </c>
      <c r="F110" s="21">
        <v>0.68</v>
      </c>
      <c r="G110" s="17">
        <v>0.87432600000000005</v>
      </c>
      <c r="H110" s="18">
        <v>1</v>
      </c>
      <c r="I110" s="19">
        <v>1</v>
      </c>
      <c r="J110" s="20">
        <f t="shared" si="4"/>
        <v>0.87432600000000005</v>
      </c>
      <c r="K110" s="21">
        <f t="shared" si="5"/>
        <v>12485.53</v>
      </c>
      <c r="L110" s="30">
        <f>K110-'[2]СПК_3 ур_2 под'!O107</f>
        <v>0</v>
      </c>
    </row>
    <row r="111" spans="1:12" ht="15.75" x14ac:dyDescent="0.25">
      <c r="A111" s="49">
        <v>104</v>
      </c>
      <c r="B111" s="36" t="s">
        <v>492</v>
      </c>
      <c r="C111" s="37" t="s">
        <v>110</v>
      </c>
      <c r="D111" s="43" t="s">
        <v>106</v>
      </c>
      <c r="E111" s="16">
        <f t="shared" si="3"/>
        <v>21000.26</v>
      </c>
      <c r="F111" s="21">
        <v>1.01</v>
      </c>
      <c r="G111" s="17">
        <v>0.87432600000000005</v>
      </c>
      <c r="H111" s="18">
        <v>1.4</v>
      </c>
      <c r="I111" s="19">
        <v>1</v>
      </c>
      <c r="J111" s="20">
        <f t="shared" si="4"/>
        <v>1.224056</v>
      </c>
      <c r="K111" s="21">
        <f t="shared" si="5"/>
        <v>25962.55</v>
      </c>
      <c r="L111" s="30">
        <f>K111-'[2]СПК_3 ур_2 под'!O108</f>
        <v>0</v>
      </c>
    </row>
    <row r="112" spans="1:12" ht="15.75" x14ac:dyDescent="0.25">
      <c r="A112" s="49">
        <v>105</v>
      </c>
      <c r="B112" s="36" t="s">
        <v>493</v>
      </c>
      <c r="C112" s="37" t="s">
        <v>111</v>
      </c>
      <c r="D112" s="43" t="s">
        <v>106</v>
      </c>
      <c r="E112" s="16">
        <f t="shared" si="3"/>
        <v>21000.26</v>
      </c>
      <c r="F112" s="21">
        <v>0.4</v>
      </c>
      <c r="G112" s="17">
        <v>0.87432600000000005</v>
      </c>
      <c r="H112" s="18">
        <v>1.4</v>
      </c>
      <c r="I112" s="19">
        <v>1</v>
      </c>
      <c r="J112" s="20">
        <f t="shared" si="4"/>
        <v>1.224056</v>
      </c>
      <c r="K112" s="21">
        <f t="shared" si="5"/>
        <v>10282.200000000001</v>
      </c>
      <c r="L112" s="30">
        <f>K112-'[2]СПК_3 ур_2 под'!O109</f>
        <v>0</v>
      </c>
    </row>
    <row r="113" spans="1:12" ht="15.75" x14ac:dyDescent="0.25">
      <c r="A113" s="49">
        <v>106</v>
      </c>
      <c r="B113" s="36" t="s">
        <v>494</v>
      </c>
      <c r="C113" s="37" t="s">
        <v>112</v>
      </c>
      <c r="D113" s="43" t="s">
        <v>106</v>
      </c>
      <c r="E113" s="16">
        <f t="shared" si="3"/>
        <v>21000.26</v>
      </c>
      <c r="F113" s="21">
        <v>1.54</v>
      </c>
      <c r="G113" s="17">
        <v>0.87432600000000005</v>
      </c>
      <c r="H113" s="18">
        <v>1.4</v>
      </c>
      <c r="I113" s="19">
        <v>1</v>
      </c>
      <c r="J113" s="20">
        <f t="shared" si="4"/>
        <v>1.224056</v>
      </c>
      <c r="K113" s="21">
        <f t="shared" si="5"/>
        <v>39586.46</v>
      </c>
      <c r="L113" s="30">
        <f>K113-'[2]СПК_3 ур_2 под'!O110</f>
        <v>0</v>
      </c>
    </row>
    <row r="114" spans="1:12" ht="15.75" x14ac:dyDescent="0.25">
      <c r="A114" s="49">
        <v>107</v>
      </c>
      <c r="B114" s="36" t="s">
        <v>495</v>
      </c>
      <c r="C114" s="37" t="s">
        <v>113</v>
      </c>
      <c r="D114" s="43" t="s">
        <v>106</v>
      </c>
      <c r="E114" s="16">
        <f t="shared" si="3"/>
        <v>21000.26</v>
      </c>
      <c r="F114" s="21">
        <v>4.13</v>
      </c>
      <c r="G114" s="17">
        <v>0.87432600000000005</v>
      </c>
      <c r="H114" s="18">
        <v>1.4</v>
      </c>
      <c r="I114" s="19">
        <v>1</v>
      </c>
      <c r="J114" s="20">
        <f t="shared" si="4"/>
        <v>1.224056</v>
      </c>
      <c r="K114" s="21">
        <f t="shared" si="5"/>
        <v>106163.69</v>
      </c>
      <c r="L114" s="30">
        <f>K114-'[2]СПК_3 ур_2 под'!O111</f>
        <v>0</v>
      </c>
    </row>
    <row r="115" spans="1:12" ht="15.75" x14ac:dyDescent="0.25">
      <c r="A115" s="49">
        <v>108</v>
      </c>
      <c r="B115" s="36" t="s">
        <v>496</v>
      </c>
      <c r="C115" s="37" t="s">
        <v>114</v>
      </c>
      <c r="D115" s="43" t="s">
        <v>106</v>
      </c>
      <c r="E115" s="16">
        <f t="shared" si="3"/>
        <v>21000.26</v>
      </c>
      <c r="F115" s="21">
        <v>5.82</v>
      </c>
      <c r="G115" s="17">
        <v>0.87432600000000005</v>
      </c>
      <c r="H115" s="18">
        <v>1.4</v>
      </c>
      <c r="I115" s="19">
        <v>1</v>
      </c>
      <c r="J115" s="20">
        <f t="shared" si="4"/>
        <v>1.224056</v>
      </c>
      <c r="K115" s="21">
        <f t="shared" si="5"/>
        <v>149605.98000000001</v>
      </c>
      <c r="L115" s="30">
        <f>K115-'[2]СПК_3 ур_2 под'!O112</f>
        <v>0</v>
      </c>
    </row>
    <row r="116" spans="1:12" ht="15.75" x14ac:dyDescent="0.25">
      <c r="A116" s="49">
        <v>109</v>
      </c>
      <c r="B116" s="36" t="s">
        <v>497</v>
      </c>
      <c r="C116" s="37" t="s">
        <v>115</v>
      </c>
      <c r="D116" s="43" t="s">
        <v>106</v>
      </c>
      <c r="E116" s="16">
        <f t="shared" si="3"/>
        <v>21000.26</v>
      </c>
      <c r="F116" s="21">
        <v>1.41</v>
      </c>
      <c r="G116" s="17">
        <v>0.87432600000000005</v>
      </c>
      <c r="H116" s="18">
        <v>1.4</v>
      </c>
      <c r="I116" s="19">
        <v>1</v>
      </c>
      <c r="J116" s="20">
        <f t="shared" si="4"/>
        <v>1.224056</v>
      </c>
      <c r="K116" s="21">
        <f t="shared" si="5"/>
        <v>36244.75</v>
      </c>
      <c r="L116" s="30">
        <f>K116-'[2]СПК_3 ур_2 под'!O113</f>
        <v>0</v>
      </c>
    </row>
    <row r="117" spans="1:12" ht="15.75" x14ac:dyDescent="0.25">
      <c r="A117" s="49">
        <v>110</v>
      </c>
      <c r="B117" s="36" t="s">
        <v>498</v>
      </c>
      <c r="C117" s="37" t="s">
        <v>116</v>
      </c>
      <c r="D117" s="43" t="s">
        <v>106</v>
      </c>
      <c r="E117" s="16">
        <f t="shared" si="3"/>
        <v>21000.26</v>
      </c>
      <c r="F117" s="21">
        <v>2.19</v>
      </c>
      <c r="G117" s="17">
        <v>0.87432600000000005</v>
      </c>
      <c r="H117" s="18">
        <v>1.4</v>
      </c>
      <c r="I117" s="19">
        <v>1</v>
      </c>
      <c r="J117" s="20">
        <f t="shared" si="4"/>
        <v>1.224056</v>
      </c>
      <c r="K117" s="21">
        <f t="shared" si="5"/>
        <v>56295.03</v>
      </c>
      <c r="L117" s="30">
        <f>K117-'[2]СПК_3 ур_2 под'!O114</f>
        <v>0</v>
      </c>
    </row>
    <row r="118" spans="1:12" ht="15.75" x14ac:dyDescent="0.25">
      <c r="A118" s="49">
        <v>111</v>
      </c>
      <c r="B118" s="36" t="s">
        <v>499</v>
      </c>
      <c r="C118" s="37" t="s">
        <v>117</v>
      </c>
      <c r="D118" s="43" t="s">
        <v>106</v>
      </c>
      <c r="E118" s="16">
        <f t="shared" si="3"/>
        <v>21000.26</v>
      </c>
      <c r="F118" s="21">
        <v>2.42</v>
      </c>
      <c r="G118" s="17">
        <v>0.87432600000000005</v>
      </c>
      <c r="H118" s="18">
        <v>1.4</v>
      </c>
      <c r="I118" s="19">
        <v>1</v>
      </c>
      <c r="J118" s="20">
        <f t="shared" si="4"/>
        <v>1.224056</v>
      </c>
      <c r="K118" s="21">
        <f t="shared" si="5"/>
        <v>62207.3</v>
      </c>
      <c r="L118" s="30">
        <f>K118-'[2]СПК_3 ур_2 под'!O115</f>
        <v>0</v>
      </c>
    </row>
    <row r="119" spans="1:12" ht="15.75" x14ac:dyDescent="0.25">
      <c r="A119" s="49">
        <v>112</v>
      </c>
      <c r="B119" s="36" t="s">
        <v>500</v>
      </c>
      <c r="C119" s="37" t="s">
        <v>118</v>
      </c>
      <c r="D119" s="43" t="s">
        <v>106</v>
      </c>
      <c r="E119" s="16">
        <f t="shared" si="3"/>
        <v>21000.26</v>
      </c>
      <c r="F119" s="21">
        <v>1.02</v>
      </c>
      <c r="G119" s="17">
        <v>0.87432600000000005</v>
      </c>
      <c r="H119" s="18">
        <v>1.4</v>
      </c>
      <c r="I119" s="19">
        <v>1</v>
      </c>
      <c r="J119" s="20">
        <f t="shared" si="4"/>
        <v>1.224056</v>
      </c>
      <c r="K119" s="21">
        <f t="shared" si="5"/>
        <v>26219.599999999999</v>
      </c>
      <c r="L119" s="30">
        <f>K119-'[2]СПК_3 ур_2 под'!O116</f>
        <v>0</v>
      </c>
    </row>
    <row r="120" spans="1:12" ht="15.75" x14ac:dyDescent="0.25">
      <c r="A120" s="49">
        <v>113</v>
      </c>
      <c r="B120" s="36" t="s">
        <v>501</v>
      </c>
      <c r="C120" s="37" t="s">
        <v>120</v>
      </c>
      <c r="D120" s="43" t="s">
        <v>119</v>
      </c>
      <c r="E120" s="16">
        <f t="shared" si="3"/>
        <v>21000.26</v>
      </c>
      <c r="F120" s="21">
        <v>4.21</v>
      </c>
      <c r="G120" s="17">
        <v>1</v>
      </c>
      <c r="H120" s="18">
        <v>1.4</v>
      </c>
      <c r="I120" s="19">
        <v>1</v>
      </c>
      <c r="J120" s="20">
        <f t="shared" si="4"/>
        <v>1.4</v>
      </c>
      <c r="K120" s="21">
        <f t="shared" si="5"/>
        <v>123775.53</v>
      </c>
      <c r="L120" s="30">
        <f>K120-'[2]СПК_3 ур_2 под'!O117</f>
        <v>0</v>
      </c>
    </row>
    <row r="121" spans="1:12" ht="15.75" x14ac:dyDescent="0.25">
      <c r="A121" s="49">
        <v>114</v>
      </c>
      <c r="B121" s="36" t="s">
        <v>502</v>
      </c>
      <c r="C121" s="37" t="s">
        <v>121</v>
      </c>
      <c r="D121" s="43" t="s">
        <v>119</v>
      </c>
      <c r="E121" s="16">
        <f t="shared" si="3"/>
        <v>21000.26</v>
      </c>
      <c r="F121" s="21">
        <v>16.02</v>
      </c>
      <c r="G121" s="17">
        <v>1</v>
      </c>
      <c r="H121" s="18">
        <v>1.4</v>
      </c>
      <c r="I121" s="19">
        <v>1</v>
      </c>
      <c r="J121" s="20">
        <f t="shared" si="4"/>
        <v>1.4</v>
      </c>
      <c r="K121" s="21">
        <f t="shared" si="5"/>
        <v>470993.83</v>
      </c>
      <c r="L121" s="30">
        <f>K121-'[2]СПК_3 ур_2 под'!O118</f>
        <v>0</v>
      </c>
    </row>
    <row r="122" spans="1:12" ht="30" x14ac:dyDescent="0.25">
      <c r="A122" s="49">
        <v>115</v>
      </c>
      <c r="B122" s="36" t="s">
        <v>503</v>
      </c>
      <c r="C122" s="37" t="s">
        <v>122</v>
      </c>
      <c r="D122" s="43" t="s">
        <v>119</v>
      </c>
      <c r="E122" s="16">
        <f t="shared" si="3"/>
        <v>21000.26</v>
      </c>
      <c r="F122" s="21">
        <v>7.4</v>
      </c>
      <c r="G122" s="17">
        <v>1</v>
      </c>
      <c r="H122" s="18">
        <v>1.4</v>
      </c>
      <c r="I122" s="19">
        <v>1</v>
      </c>
      <c r="J122" s="20">
        <f t="shared" si="4"/>
        <v>1.4</v>
      </c>
      <c r="K122" s="21">
        <f t="shared" si="5"/>
        <v>217562.69</v>
      </c>
      <c r="L122" s="30">
        <f>K122-'[2]СПК_3 ур_2 под'!O119</f>
        <v>0</v>
      </c>
    </row>
    <row r="123" spans="1:12" ht="15.75" x14ac:dyDescent="0.25">
      <c r="A123" s="49">
        <v>116</v>
      </c>
      <c r="B123" s="36" t="s">
        <v>504</v>
      </c>
      <c r="C123" s="37" t="s">
        <v>123</v>
      </c>
      <c r="D123" s="43" t="s">
        <v>119</v>
      </c>
      <c r="E123" s="16">
        <f t="shared" si="3"/>
        <v>21000.26</v>
      </c>
      <c r="F123" s="21">
        <v>1.92</v>
      </c>
      <c r="G123" s="17">
        <v>0.87432600000000005</v>
      </c>
      <c r="H123" s="18">
        <v>1.4</v>
      </c>
      <c r="I123" s="19">
        <v>1</v>
      </c>
      <c r="J123" s="20">
        <f t="shared" si="4"/>
        <v>1.224056</v>
      </c>
      <c r="K123" s="21">
        <f t="shared" si="5"/>
        <v>49354.55</v>
      </c>
      <c r="L123" s="30">
        <f>K123-'[2]СПК_3 ур_2 под'!O120</f>
        <v>0</v>
      </c>
    </row>
    <row r="124" spans="1:12" ht="15.75" x14ac:dyDescent="0.25">
      <c r="A124" s="49">
        <v>117</v>
      </c>
      <c r="B124" s="36" t="s">
        <v>505</v>
      </c>
      <c r="C124" s="37" t="s">
        <v>124</v>
      </c>
      <c r="D124" s="43" t="s">
        <v>119</v>
      </c>
      <c r="E124" s="16">
        <f t="shared" si="3"/>
        <v>21000.26</v>
      </c>
      <c r="F124" s="21">
        <v>1.39</v>
      </c>
      <c r="G124" s="17">
        <v>0.87432600000000005</v>
      </c>
      <c r="H124" s="18">
        <v>1.4</v>
      </c>
      <c r="I124" s="19">
        <v>1</v>
      </c>
      <c r="J124" s="20">
        <f t="shared" si="4"/>
        <v>1.224056</v>
      </c>
      <c r="K124" s="21">
        <f t="shared" si="5"/>
        <v>35730.639999999999</v>
      </c>
      <c r="L124" s="30">
        <f>K124-'[2]СПК_3 ур_2 под'!O121</f>
        <v>0</v>
      </c>
    </row>
    <row r="125" spans="1:12" ht="15.75" x14ac:dyDescent="0.25">
      <c r="A125" s="49">
        <v>118</v>
      </c>
      <c r="B125" s="36" t="s">
        <v>506</v>
      </c>
      <c r="C125" s="37" t="s">
        <v>125</v>
      </c>
      <c r="D125" s="43" t="s">
        <v>119</v>
      </c>
      <c r="E125" s="16">
        <f t="shared" si="3"/>
        <v>21000.26</v>
      </c>
      <c r="F125" s="21">
        <v>1.89</v>
      </c>
      <c r="G125" s="17">
        <v>0.87432600000000005</v>
      </c>
      <c r="H125" s="18">
        <v>1.4</v>
      </c>
      <c r="I125" s="19">
        <v>1</v>
      </c>
      <c r="J125" s="20">
        <f t="shared" si="4"/>
        <v>1.224056</v>
      </c>
      <c r="K125" s="21">
        <f t="shared" si="5"/>
        <v>48583.38</v>
      </c>
      <c r="L125" s="30">
        <f>K125-'[2]СПК_3 ур_2 под'!O122</f>
        <v>0</v>
      </c>
    </row>
    <row r="126" spans="1:12" ht="15.75" x14ac:dyDescent="0.25">
      <c r="A126" s="49">
        <v>119</v>
      </c>
      <c r="B126" s="36" t="s">
        <v>507</v>
      </c>
      <c r="C126" s="37" t="s">
        <v>126</v>
      </c>
      <c r="D126" s="43" t="s">
        <v>119</v>
      </c>
      <c r="E126" s="16">
        <f t="shared" si="3"/>
        <v>21000.26</v>
      </c>
      <c r="F126" s="21">
        <v>2.56</v>
      </c>
      <c r="G126" s="17">
        <v>0.87432600000000005</v>
      </c>
      <c r="H126" s="18">
        <v>1.4</v>
      </c>
      <c r="I126" s="19">
        <v>1</v>
      </c>
      <c r="J126" s="20">
        <f t="shared" si="4"/>
        <v>1.224056</v>
      </c>
      <c r="K126" s="21">
        <f t="shared" si="5"/>
        <v>65806.070000000007</v>
      </c>
      <c r="L126" s="30">
        <f>K126-'[2]СПК_3 ур_2 под'!O123</f>
        <v>0</v>
      </c>
    </row>
    <row r="127" spans="1:12" ht="30" x14ac:dyDescent="0.25">
      <c r="A127" s="49">
        <v>120</v>
      </c>
      <c r="B127" s="36" t="s">
        <v>508</v>
      </c>
      <c r="C127" s="37" t="s">
        <v>128</v>
      </c>
      <c r="D127" s="43" t="s">
        <v>127</v>
      </c>
      <c r="E127" s="16">
        <f t="shared" si="3"/>
        <v>21000.26</v>
      </c>
      <c r="F127" s="21">
        <v>1.66</v>
      </c>
      <c r="G127" s="17">
        <v>0.87432600000000005</v>
      </c>
      <c r="H127" s="18">
        <v>1.4</v>
      </c>
      <c r="I127" s="19">
        <v>1</v>
      </c>
      <c r="J127" s="20">
        <f t="shared" si="4"/>
        <v>1.224056</v>
      </c>
      <c r="K127" s="21">
        <f t="shared" si="5"/>
        <v>42671.12</v>
      </c>
      <c r="L127" s="30">
        <f>K127-'[2]СПК_3 ур_2 под'!O124</f>
        <v>0</v>
      </c>
    </row>
    <row r="128" spans="1:12" ht="30" x14ac:dyDescent="0.25">
      <c r="A128" s="49">
        <v>121</v>
      </c>
      <c r="B128" s="36" t="s">
        <v>509</v>
      </c>
      <c r="C128" s="37" t="s">
        <v>129</v>
      </c>
      <c r="D128" s="43" t="s">
        <v>127</v>
      </c>
      <c r="E128" s="16">
        <f t="shared" si="3"/>
        <v>21000.26</v>
      </c>
      <c r="F128" s="21">
        <v>1.82</v>
      </c>
      <c r="G128" s="17">
        <v>0.87432600000000005</v>
      </c>
      <c r="H128" s="18">
        <v>1.4</v>
      </c>
      <c r="I128" s="19">
        <v>1</v>
      </c>
      <c r="J128" s="20">
        <f t="shared" si="4"/>
        <v>1.224056</v>
      </c>
      <c r="K128" s="21">
        <f t="shared" si="5"/>
        <v>46784</v>
      </c>
      <c r="L128" s="30">
        <f>K128-'[2]СПК_3 ур_2 под'!O125</f>
        <v>0</v>
      </c>
    </row>
    <row r="129" spans="1:12" ht="30" x14ac:dyDescent="0.25">
      <c r="A129" s="49">
        <v>122</v>
      </c>
      <c r="B129" s="36" t="s">
        <v>510</v>
      </c>
      <c r="C129" s="37" t="s">
        <v>130</v>
      </c>
      <c r="D129" s="43" t="s">
        <v>127</v>
      </c>
      <c r="E129" s="16">
        <f t="shared" si="3"/>
        <v>21000.26</v>
      </c>
      <c r="F129" s="21">
        <v>1.71</v>
      </c>
      <c r="G129" s="17">
        <v>0.87432600000000005</v>
      </c>
      <c r="H129" s="18">
        <v>1.4</v>
      </c>
      <c r="I129" s="19">
        <v>1</v>
      </c>
      <c r="J129" s="20">
        <f t="shared" si="4"/>
        <v>1.224056</v>
      </c>
      <c r="K129" s="21">
        <f t="shared" si="5"/>
        <v>43956.4</v>
      </c>
      <c r="L129" s="30">
        <f>K129-'[2]СПК_3 ур_2 под'!O126</f>
        <v>0</v>
      </c>
    </row>
    <row r="130" spans="1:12" ht="30" x14ac:dyDescent="0.25">
      <c r="A130" s="49">
        <v>123</v>
      </c>
      <c r="B130" s="36" t="s">
        <v>511</v>
      </c>
      <c r="C130" s="37" t="s">
        <v>132</v>
      </c>
      <c r="D130" s="43" t="s">
        <v>131</v>
      </c>
      <c r="E130" s="16">
        <f t="shared" si="3"/>
        <v>21000.26</v>
      </c>
      <c r="F130" s="21">
        <v>1.98</v>
      </c>
      <c r="G130" s="17">
        <v>1</v>
      </c>
      <c r="H130" s="18">
        <v>1.4</v>
      </c>
      <c r="I130" s="19">
        <v>1</v>
      </c>
      <c r="J130" s="20">
        <f t="shared" si="4"/>
        <v>1.4</v>
      </c>
      <c r="K130" s="21">
        <f t="shared" si="5"/>
        <v>58212.72</v>
      </c>
      <c r="L130" s="30">
        <f>K130-'[2]СПК_3 ур_2 под'!O127</f>
        <v>0</v>
      </c>
    </row>
    <row r="131" spans="1:12" ht="30" x14ac:dyDescent="0.25">
      <c r="A131" s="49">
        <v>124</v>
      </c>
      <c r="B131" s="36" t="s">
        <v>512</v>
      </c>
      <c r="C131" s="37" t="s">
        <v>133</v>
      </c>
      <c r="D131" s="43" t="s">
        <v>131</v>
      </c>
      <c r="E131" s="16">
        <f t="shared" si="3"/>
        <v>21000.26</v>
      </c>
      <c r="F131" s="21">
        <v>3.66</v>
      </c>
      <c r="G131" s="17">
        <v>1</v>
      </c>
      <c r="H131" s="18">
        <v>1.4</v>
      </c>
      <c r="I131" s="19">
        <v>1</v>
      </c>
      <c r="J131" s="20">
        <f t="shared" si="4"/>
        <v>1.4</v>
      </c>
      <c r="K131" s="21">
        <f t="shared" si="5"/>
        <v>107605.33</v>
      </c>
      <c r="L131" s="30">
        <f>K131-'[2]СПК_3 ур_2 под'!O128</f>
        <v>0</v>
      </c>
    </row>
    <row r="132" spans="1:12" ht="30" x14ac:dyDescent="0.25">
      <c r="A132" s="49">
        <v>125</v>
      </c>
      <c r="B132" s="36" t="s">
        <v>513</v>
      </c>
      <c r="C132" s="37" t="s">
        <v>134</v>
      </c>
      <c r="D132" s="43" t="s">
        <v>131</v>
      </c>
      <c r="E132" s="16">
        <f t="shared" si="3"/>
        <v>21000.26</v>
      </c>
      <c r="F132" s="21">
        <v>4.05</v>
      </c>
      <c r="G132" s="17">
        <v>1</v>
      </c>
      <c r="H132" s="18">
        <v>1.4</v>
      </c>
      <c r="I132" s="19">
        <v>1</v>
      </c>
      <c r="J132" s="20">
        <f t="shared" si="4"/>
        <v>1.4</v>
      </c>
      <c r="K132" s="21">
        <f t="shared" si="5"/>
        <v>119071.47</v>
      </c>
      <c r="L132" s="30">
        <f>K132-'[2]СПК_3 ур_2 под'!O129</f>
        <v>0</v>
      </c>
    </row>
    <row r="133" spans="1:12" ht="30" x14ac:dyDescent="0.25">
      <c r="A133" s="49">
        <v>126</v>
      </c>
      <c r="B133" s="36" t="s">
        <v>514</v>
      </c>
      <c r="C133" s="37" t="s">
        <v>135</v>
      </c>
      <c r="D133" s="43" t="s">
        <v>131</v>
      </c>
      <c r="E133" s="16">
        <f t="shared" si="3"/>
        <v>21000.26</v>
      </c>
      <c r="F133" s="21">
        <v>2.4500000000000002</v>
      </c>
      <c r="G133" s="17">
        <v>1</v>
      </c>
      <c r="H133" s="18">
        <v>1.4</v>
      </c>
      <c r="I133" s="19">
        <v>1</v>
      </c>
      <c r="J133" s="20">
        <f t="shared" si="4"/>
        <v>1.4</v>
      </c>
      <c r="K133" s="21">
        <f t="shared" si="5"/>
        <v>72030.89</v>
      </c>
      <c r="L133" s="30">
        <f>K133-'[2]СПК_3 ур_2 под'!O130</f>
        <v>0</v>
      </c>
    </row>
    <row r="134" spans="1:12" ht="30" x14ac:dyDescent="0.25">
      <c r="A134" s="49">
        <v>127</v>
      </c>
      <c r="B134" s="36" t="s">
        <v>515</v>
      </c>
      <c r="C134" s="37" t="s">
        <v>136</v>
      </c>
      <c r="D134" s="43" t="s">
        <v>131</v>
      </c>
      <c r="E134" s="16">
        <f t="shared" si="3"/>
        <v>21000.26</v>
      </c>
      <c r="F134" s="21">
        <v>4.24</v>
      </c>
      <c r="G134" s="17">
        <v>1</v>
      </c>
      <c r="H134" s="18">
        <v>1.4</v>
      </c>
      <c r="I134" s="19">
        <v>1</v>
      </c>
      <c r="J134" s="20">
        <f t="shared" si="4"/>
        <v>1.4</v>
      </c>
      <c r="K134" s="21">
        <f t="shared" si="5"/>
        <v>124657.54</v>
      </c>
      <c r="L134" s="30">
        <f>K134-'[2]СПК_3 ур_2 под'!O131</f>
        <v>0</v>
      </c>
    </row>
    <row r="135" spans="1:12" ht="30" x14ac:dyDescent="0.25">
      <c r="A135" s="49">
        <v>128</v>
      </c>
      <c r="B135" s="36" t="s">
        <v>516</v>
      </c>
      <c r="C135" s="37" t="s">
        <v>137</v>
      </c>
      <c r="D135" s="43" t="s">
        <v>131</v>
      </c>
      <c r="E135" s="16">
        <f t="shared" si="3"/>
        <v>21000.26</v>
      </c>
      <c r="F135" s="21">
        <v>1.4</v>
      </c>
      <c r="G135" s="17">
        <v>1</v>
      </c>
      <c r="H135" s="18">
        <v>1.4</v>
      </c>
      <c r="I135" s="19">
        <v>1</v>
      </c>
      <c r="J135" s="20">
        <f t="shared" si="4"/>
        <v>1.4</v>
      </c>
      <c r="K135" s="21">
        <f t="shared" si="5"/>
        <v>41160.51</v>
      </c>
      <c r="L135" s="30">
        <f>K135-'[2]СПК_3 ур_2 под'!O132</f>
        <v>0</v>
      </c>
    </row>
    <row r="136" spans="1:12" ht="30" x14ac:dyDescent="0.25">
      <c r="A136" s="49">
        <v>129</v>
      </c>
      <c r="B136" s="36" t="s">
        <v>517</v>
      </c>
      <c r="C136" s="37" t="s">
        <v>138</v>
      </c>
      <c r="D136" s="43" t="s">
        <v>131</v>
      </c>
      <c r="E136" s="16">
        <f t="shared" si="3"/>
        <v>21000.26</v>
      </c>
      <c r="F136" s="21">
        <v>2.46</v>
      </c>
      <c r="G136" s="17">
        <v>1</v>
      </c>
      <c r="H136" s="18">
        <v>1.4</v>
      </c>
      <c r="I136" s="19">
        <v>1</v>
      </c>
      <c r="J136" s="20">
        <f t="shared" si="4"/>
        <v>1.4</v>
      </c>
      <c r="K136" s="21">
        <f t="shared" si="5"/>
        <v>72324.899999999994</v>
      </c>
      <c r="L136" s="30">
        <f>K136-'[2]СПК_3 ур_2 под'!O133</f>
        <v>0</v>
      </c>
    </row>
    <row r="137" spans="1:12" ht="30" x14ac:dyDescent="0.25">
      <c r="A137" s="49">
        <v>130</v>
      </c>
      <c r="B137" s="36" t="s">
        <v>518</v>
      </c>
      <c r="C137" s="37" t="s">
        <v>139</v>
      </c>
      <c r="D137" s="43" t="s">
        <v>131</v>
      </c>
      <c r="E137" s="16">
        <f t="shared" ref="E137:E200" si="6">$E$7</f>
        <v>21000.26</v>
      </c>
      <c r="F137" s="21">
        <v>3.24</v>
      </c>
      <c r="G137" s="17">
        <v>1</v>
      </c>
      <c r="H137" s="18">
        <v>1.4</v>
      </c>
      <c r="I137" s="19">
        <v>1</v>
      </c>
      <c r="J137" s="20">
        <f t="shared" ref="J137:J200" si="7">ROUND(G137*H137*I137,6)</f>
        <v>1.4</v>
      </c>
      <c r="K137" s="21">
        <f t="shared" ref="K137:K200" si="8">ROUND(E137*F137*J137,2)</f>
        <v>95257.18</v>
      </c>
      <c r="L137" s="30">
        <f>K137-'[2]СПК_3 ур_2 под'!O134</f>
        <v>0</v>
      </c>
    </row>
    <row r="138" spans="1:12" ht="15.75" x14ac:dyDescent="0.25">
      <c r="A138" s="49">
        <v>131</v>
      </c>
      <c r="B138" s="36" t="s">
        <v>519</v>
      </c>
      <c r="C138" s="37" t="s">
        <v>140</v>
      </c>
      <c r="D138" s="43" t="s">
        <v>131</v>
      </c>
      <c r="E138" s="16">
        <f t="shared" si="6"/>
        <v>21000.26</v>
      </c>
      <c r="F138" s="21">
        <v>1.0900000000000001</v>
      </c>
      <c r="G138" s="17">
        <v>1</v>
      </c>
      <c r="H138" s="18">
        <v>1.4</v>
      </c>
      <c r="I138" s="19">
        <v>1</v>
      </c>
      <c r="J138" s="20">
        <f t="shared" si="7"/>
        <v>1.4</v>
      </c>
      <c r="K138" s="21">
        <f t="shared" si="8"/>
        <v>32046.400000000001</v>
      </c>
      <c r="L138" s="30">
        <f>K138-'[2]СПК_3 ур_2 под'!O135</f>
        <v>0</v>
      </c>
    </row>
    <row r="139" spans="1:12" ht="15.75" x14ac:dyDescent="0.25">
      <c r="A139" s="49">
        <v>132</v>
      </c>
      <c r="B139" s="36" t="s">
        <v>520</v>
      </c>
      <c r="C139" s="37" t="s">
        <v>141</v>
      </c>
      <c r="D139" s="43" t="s">
        <v>131</v>
      </c>
      <c r="E139" s="16">
        <f t="shared" si="6"/>
        <v>21000.26</v>
      </c>
      <c r="F139" s="21">
        <v>1.36</v>
      </c>
      <c r="G139" s="17">
        <v>1</v>
      </c>
      <c r="H139" s="18">
        <v>1.4</v>
      </c>
      <c r="I139" s="19">
        <v>1</v>
      </c>
      <c r="J139" s="20">
        <f t="shared" si="7"/>
        <v>1.4</v>
      </c>
      <c r="K139" s="21">
        <f t="shared" si="8"/>
        <v>39984.5</v>
      </c>
      <c r="L139" s="30">
        <f>K139-'[2]СПК_3 ур_2 под'!O136</f>
        <v>0</v>
      </c>
    </row>
    <row r="140" spans="1:12" ht="15.75" x14ac:dyDescent="0.25">
      <c r="A140" s="49">
        <v>133</v>
      </c>
      <c r="B140" s="36" t="s">
        <v>521</v>
      </c>
      <c r="C140" s="37" t="s">
        <v>142</v>
      </c>
      <c r="D140" s="43" t="s">
        <v>131</v>
      </c>
      <c r="E140" s="16">
        <f t="shared" si="6"/>
        <v>21000.26</v>
      </c>
      <c r="F140" s="21">
        <v>1.41</v>
      </c>
      <c r="G140" s="17">
        <v>1</v>
      </c>
      <c r="H140" s="18">
        <v>1.4</v>
      </c>
      <c r="I140" s="19">
        <v>1</v>
      </c>
      <c r="J140" s="20">
        <f t="shared" si="7"/>
        <v>1.4</v>
      </c>
      <c r="K140" s="21">
        <f t="shared" si="8"/>
        <v>41454.51</v>
      </c>
      <c r="L140" s="30">
        <f>K140-'[2]СПК_3 ур_2 под'!O137</f>
        <v>0</v>
      </c>
    </row>
    <row r="141" spans="1:12" ht="30" x14ac:dyDescent="0.25">
      <c r="A141" s="49">
        <v>134</v>
      </c>
      <c r="B141" s="36" t="s">
        <v>522</v>
      </c>
      <c r="C141" s="37" t="s">
        <v>143</v>
      </c>
      <c r="D141" s="43" t="s">
        <v>131</v>
      </c>
      <c r="E141" s="16">
        <f t="shared" si="6"/>
        <v>21000.26</v>
      </c>
      <c r="F141" s="21">
        <v>1.88</v>
      </c>
      <c r="G141" s="17">
        <v>1</v>
      </c>
      <c r="H141" s="18">
        <v>1.4</v>
      </c>
      <c r="I141" s="19">
        <v>1</v>
      </c>
      <c r="J141" s="20">
        <f t="shared" si="7"/>
        <v>1.4</v>
      </c>
      <c r="K141" s="21">
        <f t="shared" si="8"/>
        <v>55272.68</v>
      </c>
      <c r="L141" s="30">
        <f>K141-'[2]СПК_3 ур_2 под'!O138</f>
        <v>0</v>
      </c>
    </row>
    <row r="142" spans="1:12" ht="30" x14ac:dyDescent="0.25">
      <c r="A142" s="49">
        <v>135</v>
      </c>
      <c r="B142" s="36" t="s">
        <v>523</v>
      </c>
      <c r="C142" s="37" t="s">
        <v>144</v>
      </c>
      <c r="D142" s="43" t="s">
        <v>131</v>
      </c>
      <c r="E142" s="16">
        <f t="shared" si="6"/>
        <v>21000.26</v>
      </c>
      <c r="F142" s="21">
        <v>1.92</v>
      </c>
      <c r="G142" s="17">
        <v>1</v>
      </c>
      <c r="H142" s="18">
        <v>1.4</v>
      </c>
      <c r="I142" s="19">
        <v>1</v>
      </c>
      <c r="J142" s="20">
        <f t="shared" si="7"/>
        <v>1.4</v>
      </c>
      <c r="K142" s="21">
        <f t="shared" si="8"/>
        <v>56448.7</v>
      </c>
      <c r="L142" s="30">
        <f>K142-'[2]СПК_3 ур_2 под'!O139</f>
        <v>0</v>
      </c>
    </row>
    <row r="143" spans="1:12" ht="30" x14ac:dyDescent="0.25">
      <c r="A143" s="49">
        <v>136</v>
      </c>
      <c r="B143" s="36" t="s">
        <v>524</v>
      </c>
      <c r="C143" s="37" t="s">
        <v>145</v>
      </c>
      <c r="D143" s="43" t="s">
        <v>131</v>
      </c>
      <c r="E143" s="16">
        <f t="shared" si="6"/>
        <v>21000.26</v>
      </c>
      <c r="F143" s="21">
        <v>2.29</v>
      </c>
      <c r="G143" s="17">
        <v>1</v>
      </c>
      <c r="H143" s="18">
        <v>1.4</v>
      </c>
      <c r="I143" s="19">
        <v>1</v>
      </c>
      <c r="J143" s="20">
        <f t="shared" si="7"/>
        <v>1.4</v>
      </c>
      <c r="K143" s="21">
        <f t="shared" si="8"/>
        <v>67326.83</v>
      </c>
      <c r="L143" s="30">
        <f>K143-'[2]СПК_3 ур_2 под'!O140</f>
        <v>0</v>
      </c>
    </row>
    <row r="144" spans="1:12" ht="30" x14ac:dyDescent="0.25">
      <c r="A144" s="49">
        <v>137</v>
      </c>
      <c r="B144" s="36" t="s">
        <v>525</v>
      </c>
      <c r="C144" s="37" t="s">
        <v>146</v>
      </c>
      <c r="D144" s="43" t="s">
        <v>131</v>
      </c>
      <c r="E144" s="16">
        <f t="shared" si="6"/>
        <v>21000.26</v>
      </c>
      <c r="F144" s="21">
        <v>3.12</v>
      </c>
      <c r="G144" s="17">
        <v>1</v>
      </c>
      <c r="H144" s="18">
        <v>1.4</v>
      </c>
      <c r="I144" s="19">
        <v>1</v>
      </c>
      <c r="J144" s="20">
        <f t="shared" si="7"/>
        <v>1.4</v>
      </c>
      <c r="K144" s="21">
        <f t="shared" si="8"/>
        <v>91729.14</v>
      </c>
      <c r="L144" s="30">
        <f>K144-'[2]СПК_3 ур_2 под'!O141</f>
        <v>0</v>
      </c>
    </row>
    <row r="145" spans="1:12" ht="30" x14ac:dyDescent="0.25">
      <c r="A145" s="49">
        <v>138</v>
      </c>
      <c r="B145" s="36" t="s">
        <v>526</v>
      </c>
      <c r="C145" s="37" t="s">
        <v>147</v>
      </c>
      <c r="D145" s="43" t="s">
        <v>131</v>
      </c>
      <c r="E145" s="16">
        <f t="shared" si="6"/>
        <v>21000.26</v>
      </c>
      <c r="F145" s="21">
        <v>1.96</v>
      </c>
      <c r="G145" s="17">
        <v>1</v>
      </c>
      <c r="H145" s="18">
        <v>1.4</v>
      </c>
      <c r="I145" s="19">
        <v>1</v>
      </c>
      <c r="J145" s="20">
        <f t="shared" si="7"/>
        <v>1.4</v>
      </c>
      <c r="K145" s="21">
        <f t="shared" si="8"/>
        <v>57624.71</v>
      </c>
      <c r="L145" s="30">
        <f>K145-'[2]СПК_3 ур_2 под'!O142</f>
        <v>0</v>
      </c>
    </row>
    <row r="146" spans="1:12" ht="30" x14ac:dyDescent="0.25">
      <c r="A146" s="49">
        <v>139</v>
      </c>
      <c r="B146" s="36" t="s">
        <v>527</v>
      </c>
      <c r="C146" s="37" t="s">
        <v>148</v>
      </c>
      <c r="D146" s="43" t="s">
        <v>131</v>
      </c>
      <c r="E146" s="16">
        <f t="shared" si="6"/>
        <v>21000.26</v>
      </c>
      <c r="F146" s="21">
        <v>2.17</v>
      </c>
      <c r="G146" s="17">
        <v>1</v>
      </c>
      <c r="H146" s="18">
        <v>1.4</v>
      </c>
      <c r="I146" s="19">
        <v>1</v>
      </c>
      <c r="J146" s="20">
        <f t="shared" si="7"/>
        <v>1.4</v>
      </c>
      <c r="K146" s="21">
        <f t="shared" si="8"/>
        <v>63798.79</v>
      </c>
      <c r="L146" s="30">
        <f>K146-'[2]СПК_3 ур_2 под'!O143</f>
        <v>0</v>
      </c>
    </row>
    <row r="147" spans="1:12" ht="30" x14ac:dyDescent="0.25">
      <c r="A147" s="49">
        <v>140</v>
      </c>
      <c r="B147" s="36" t="s">
        <v>528</v>
      </c>
      <c r="C147" s="37" t="s">
        <v>149</v>
      </c>
      <c r="D147" s="43" t="s">
        <v>131</v>
      </c>
      <c r="E147" s="16">
        <f t="shared" si="6"/>
        <v>21000.26</v>
      </c>
      <c r="F147" s="21">
        <v>2.02</v>
      </c>
      <c r="G147" s="17">
        <v>1</v>
      </c>
      <c r="H147" s="18">
        <v>1.4</v>
      </c>
      <c r="I147" s="19">
        <v>1</v>
      </c>
      <c r="J147" s="20">
        <f t="shared" si="7"/>
        <v>1.4</v>
      </c>
      <c r="K147" s="21">
        <f t="shared" si="8"/>
        <v>59388.74</v>
      </c>
      <c r="L147" s="30">
        <f>K147-'[2]СПК_3 ур_2 под'!O144</f>
        <v>0</v>
      </c>
    </row>
    <row r="148" spans="1:12" ht="30" x14ac:dyDescent="0.25">
      <c r="A148" s="49">
        <v>141</v>
      </c>
      <c r="B148" s="36" t="s">
        <v>529</v>
      </c>
      <c r="C148" s="37" t="s">
        <v>150</v>
      </c>
      <c r="D148" s="43" t="s">
        <v>131</v>
      </c>
      <c r="E148" s="16">
        <f t="shared" si="6"/>
        <v>21000.26</v>
      </c>
      <c r="F148" s="21">
        <v>2.57</v>
      </c>
      <c r="G148" s="17">
        <v>1</v>
      </c>
      <c r="H148" s="18">
        <v>1.4</v>
      </c>
      <c r="I148" s="19">
        <v>1</v>
      </c>
      <c r="J148" s="20">
        <f t="shared" si="7"/>
        <v>1.4</v>
      </c>
      <c r="K148" s="21">
        <f t="shared" si="8"/>
        <v>75558.94</v>
      </c>
      <c r="L148" s="30">
        <f>K148-'[2]СПК_3 ур_2 под'!O145</f>
        <v>0</v>
      </c>
    </row>
    <row r="149" spans="1:12" ht="30" x14ac:dyDescent="0.25">
      <c r="A149" s="49">
        <v>142</v>
      </c>
      <c r="B149" s="36" t="s">
        <v>530</v>
      </c>
      <c r="C149" s="37" t="s">
        <v>151</v>
      </c>
      <c r="D149" s="43" t="s">
        <v>131</v>
      </c>
      <c r="E149" s="16">
        <f t="shared" si="6"/>
        <v>21000.26</v>
      </c>
      <c r="F149" s="21">
        <v>3.14</v>
      </c>
      <c r="G149" s="17">
        <v>1</v>
      </c>
      <c r="H149" s="18">
        <v>1.4</v>
      </c>
      <c r="I149" s="19">
        <v>1</v>
      </c>
      <c r="J149" s="20">
        <f t="shared" si="7"/>
        <v>1.4</v>
      </c>
      <c r="K149" s="21">
        <f t="shared" si="8"/>
        <v>92317.14</v>
      </c>
      <c r="L149" s="30">
        <f>K149-'[2]СПК_3 ур_2 под'!O146</f>
        <v>0</v>
      </c>
    </row>
    <row r="150" spans="1:12" ht="15.75" x14ac:dyDescent="0.25">
      <c r="A150" s="49">
        <v>143</v>
      </c>
      <c r="B150" s="36" t="s">
        <v>531</v>
      </c>
      <c r="C150" s="37" t="s">
        <v>152</v>
      </c>
      <c r="D150" s="43" t="s">
        <v>131</v>
      </c>
      <c r="E150" s="16">
        <f t="shared" si="6"/>
        <v>21000.26</v>
      </c>
      <c r="F150" s="21">
        <v>2.48</v>
      </c>
      <c r="G150" s="17">
        <v>1</v>
      </c>
      <c r="H150" s="18">
        <v>1.4</v>
      </c>
      <c r="I150" s="19">
        <v>1</v>
      </c>
      <c r="J150" s="20">
        <f t="shared" si="7"/>
        <v>1.4</v>
      </c>
      <c r="K150" s="21">
        <f t="shared" si="8"/>
        <v>72912.899999999994</v>
      </c>
      <c r="L150" s="30">
        <f>K150-'[2]СПК_3 ур_2 под'!O147</f>
        <v>0</v>
      </c>
    </row>
    <row r="151" spans="1:12" ht="30" x14ac:dyDescent="0.25">
      <c r="A151" s="49">
        <v>144</v>
      </c>
      <c r="B151" s="36" t="s">
        <v>532</v>
      </c>
      <c r="C151" s="37" t="s">
        <v>154</v>
      </c>
      <c r="D151" s="43" t="s">
        <v>131</v>
      </c>
      <c r="E151" s="16">
        <f t="shared" si="6"/>
        <v>21000.26</v>
      </c>
      <c r="F151" s="21">
        <v>1.91</v>
      </c>
      <c r="G151" s="17">
        <v>1</v>
      </c>
      <c r="H151" s="18">
        <v>1.4</v>
      </c>
      <c r="I151" s="19">
        <v>1</v>
      </c>
      <c r="J151" s="20">
        <f t="shared" si="7"/>
        <v>1.4</v>
      </c>
      <c r="K151" s="21">
        <f t="shared" si="8"/>
        <v>56154.7</v>
      </c>
      <c r="L151" s="30">
        <f>K151-'[2]СПК_3 ур_2 под'!O148</f>
        <v>0</v>
      </c>
    </row>
    <row r="152" spans="1:12" ht="30" x14ac:dyDescent="0.25">
      <c r="A152" s="49">
        <v>145</v>
      </c>
      <c r="B152" s="36" t="s">
        <v>533</v>
      </c>
      <c r="C152" s="37" t="s">
        <v>155</v>
      </c>
      <c r="D152" s="43" t="s">
        <v>131</v>
      </c>
      <c r="E152" s="16">
        <f t="shared" si="6"/>
        <v>21000.26</v>
      </c>
      <c r="F152" s="21">
        <v>2.88</v>
      </c>
      <c r="G152" s="17">
        <v>1</v>
      </c>
      <c r="H152" s="18">
        <v>1.4</v>
      </c>
      <c r="I152" s="19">
        <v>1</v>
      </c>
      <c r="J152" s="20">
        <f t="shared" si="7"/>
        <v>1.4</v>
      </c>
      <c r="K152" s="21">
        <f t="shared" si="8"/>
        <v>84673.05</v>
      </c>
      <c r="L152" s="30">
        <f>K152-'[2]СПК_3 ур_2 под'!O149</f>
        <v>0</v>
      </c>
    </row>
    <row r="153" spans="1:12" ht="30" x14ac:dyDescent="0.25">
      <c r="A153" s="49">
        <v>146</v>
      </c>
      <c r="B153" s="36" t="s">
        <v>534</v>
      </c>
      <c r="C153" s="37" t="s">
        <v>156</v>
      </c>
      <c r="D153" s="43" t="s">
        <v>131</v>
      </c>
      <c r="E153" s="16">
        <f t="shared" si="6"/>
        <v>21000.26</v>
      </c>
      <c r="F153" s="21">
        <v>4.25</v>
      </c>
      <c r="G153" s="17">
        <v>1</v>
      </c>
      <c r="H153" s="18">
        <v>1.4</v>
      </c>
      <c r="I153" s="19">
        <v>1</v>
      </c>
      <c r="J153" s="20">
        <f t="shared" si="7"/>
        <v>1.4</v>
      </c>
      <c r="K153" s="21">
        <f t="shared" si="8"/>
        <v>124951.55</v>
      </c>
      <c r="L153" s="30">
        <f>K153-'[2]СПК_3 ур_2 под'!O150</f>
        <v>0</v>
      </c>
    </row>
    <row r="154" spans="1:12" ht="30" x14ac:dyDescent="0.25">
      <c r="A154" s="49">
        <v>147</v>
      </c>
      <c r="B154" s="36" t="s">
        <v>535</v>
      </c>
      <c r="C154" s="37" t="s">
        <v>157</v>
      </c>
      <c r="D154" s="43" t="s">
        <v>131</v>
      </c>
      <c r="E154" s="16">
        <f t="shared" si="6"/>
        <v>21000.26</v>
      </c>
      <c r="F154" s="21">
        <v>2.56</v>
      </c>
      <c r="G154" s="17">
        <v>1</v>
      </c>
      <c r="H154" s="18">
        <v>1.4</v>
      </c>
      <c r="I154" s="19">
        <v>1</v>
      </c>
      <c r="J154" s="20">
        <f t="shared" si="7"/>
        <v>1.4</v>
      </c>
      <c r="K154" s="21">
        <f t="shared" si="8"/>
        <v>75264.929999999993</v>
      </c>
      <c r="L154" s="30">
        <f>K154-'[2]СПК_3 ур_2 под'!O151</f>
        <v>0</v>
      </c>
    </row>
    <row r="155" spans="1:12" ht="30" x14ac:dyDescent="0.25">
      <c r="A155" s="49">
        <v>148</v>
      </c>
      <c r="B155" s="36" t="s">
        <v>536</v>
      </c>
      <c r="C155" s="37" t="s">
        <v>158</v>
      </c>
      <c r="D155" s="43" t="s">
        <v>131</v>
      </c>
      <c r="E155" s="16">
        <f t="shared" si="6"/>
        <v>21000.26</v>
      </c>
      <c r="F155" s="21">
        <v>3.6</v>
      </c>
      <c r="G155" s="17">
        <v>1</v>
      </c>
      <c r="H155" s="18">
        <v>1.4</v>
      </c>
      <c r="I155" s="19">
        <v>1</v>
      </c>
      <c r="J155" s="20">
        <f t="shared" si="7"/>
        <v>1.4</v>
      </c>
      <c r="K155" s="21">
        <f t="shared" si="8"/>
        <v>105841.31</v>
      </c>
      <c r="L155" s="30">
        <f>K155-'[2]СПК_3 ур_2 под'!O152</f>
        <v>0</v>
      </c>
    </row>
    <row r="156" spans="1:12" ht="30" x14ac:dyDescent="0.25">
      <c r="A156" s="49">
        <v>149</v>
      </c>
      <c r="B156" s="36" t="s">
        <v>537</v>
      </c>
      <c r="C156" s="37" t="s">
        <v>349</v>
      </c>
      <c r="D156" s="43" t="s">
        <v>131</v>
      </c>
      <c r="E156" s="16">
        <f t="shared" si="6"/>
        <v>21000.26</v>
      </c>
      <c r="F156" s="21">
        <v>0.56999999999999995</v>
      </c>
      <c r="G156" s="17">
        <v>1</v>
      </c>
      <c r="H156" s="18">
        <v>1.4</v>
      </c>
      <c r="I156" s="19">
        <v>1</v>
      </c>
      <c r="J156" s="20">
        <f t="shared" si="7"/>
        <v>1.4</v>
      </c>
      <c r="K156" s="21">
        <f t="shared" si="8"/>
        <v>16758.21</v>
      </c>
      <c r="L156" s="30">
        <f>K156-'[2]СПК_3 ур_2 под'!O153</f>
        <v>0</v>
      </c>
    </row>
    <row r="157" spans="1:12" ht="30" x14ac:dyDescent="0.25">
      <c r="A157" s="49">
        <v>150</v>
      </c>
      <c r="B157" s="36" t="s">
        <v>538</v>
      </c>
      <c r="C157" s="37" t="s">
        <v>350</v>
      </c>
      <c r="D157" s="43" t="s">
        <v>131</v>
      </c>
      <c r="E157" s="16">
        <f t="shared" si="6"/>
        <v>21000.26</v>
      </c>
      <c r="F157" s="21">
        <v>1</v>
      </c>
      <c r="G157" s="17">
        <v>1</v>
      </c>
      <c r="H157" s="18">
        <v>1.4</v>
      </c>
      <c r="I157" s="19">
        <v>1</v>
      </c>
      <c r="J157" s="20">
        <f t="shared" si="7"/>
        <v>1.4</v>
      </c>
      <c r="K157" s="21">
        <f t="shared" si="8"/>
        <v>29400.36</v>
      </c>
      <c r="L157" s="30">
        <f>K157-'[2]СПК_3 ур_2 под'!O154</f>
        <v>0</v>
      </c>
    </row>
    <row r="158" spans="1:12" ht="30" x14ac:dyDescent="0.25">
      <c r="A158" s="49">
        <v>151</v>
      </c>
      <c r="B158" s="36" t="s">
        <v>539</v>
      </c>
      <c r="C158" s="37" t="s">
        <v>351</v>
      </c>
      <c r="D158" s="43" t="s">
        <v>131</v>
      </c>
      <c r="E158" s="16">
        <f t="shared" si="6"/>
        <v>21000.26</v>
      </c>
      <c r="F158" s="21">
        <v>1.67</v>
      </c>
      <c r="G158" s="17">
        <v>1</v>
      </c>
      <c r="H158" s="18">
        <v>1.4</v>
      </c>
      <c r="I158" s="19">
        <v>1</v>
      </c>
      <c r="J158" s="20">
        <f t="shared" si="7"/>
        <v>1.4</v>
      </c>
      <c r="K158" s="21">
        <f t="shared" si="8"/>
        <v>49098.61</v>
      </c>
      <c r="L158" s="30">
        <f>K158-'[2]СПК_3 ур_2 под'!O155</f>
        <v>0</v>
      </c>
    </row>
    <row r="159" spans="1:12" ht="30" x14ac:dyDescent="0.25">
      <c r="A159" s="49">
        <v>152</v>
      </c>
      <c r="B159" s="36" t="s">
        <v>540</v>
      </c>
      <c r="C159" s="37" t="s">
        <v>352</v>
      </c>
      <c r="D159" s="43" t="s">
        <v>131</v>
      </c>
      <c r="E159" s="16">
        <f t="shared" si="6"/>
        <v>21000.26</v>
      </c>
      <c r="F159" s="21">
        <v>2.1800000000000002</v>
      </c>
      <c r="G159" s="17">
        <v>1</v>
      </c>
      <c r="H159" s="18">
        <v>1.4</v>
      </c>
      <c r="I159" s="19">
        <v>1</v>
      </c>
      <c r="J159" s="20">
        <f t="shared" si="7"/>
        <v>1.4</v>
      </c>
      <c r="K159" s="21">
        <f t="shared" si="8"/>
        <v>64092.79</v>
      </c>
      <c r="L159" s="30">
        <f>K159-'[2]СПК_3 ур_2 под'!O156</f>
        <v>0</v>
      </c>
    </row>
    <row r="160" spans="1:12" ht="30" x14ac:dyDescent="0.25">
      <c r="A160" s="49">
        <v>153</v>
      </c>
      <c r="B160" s="36" t="s">
        <v>541</v>
      </c>
      <c r="C160" s="37" t="s">
        <v>353</v>
      </c>
      <c r="D160" s="43" t="s">
        <v>131</v>
      </c>
      <c r="E160" s="16">
        <f t="shared" si="6"/>
        <v>21000.26</v>
      </c>
      <c r="F160" s="21">
        <v>2.69</v>
      </c>
      <c r="G160" s="17">
        <v>1</v>
      </c>
      <c r="H160" s="18">
        <v>1.4</v>
      </c>
      <c r="I160" s="19">
        <v>1</v>
      </c>
      <c r="J160" s="20">
        <f t="shared" si="7"/>
        <v>1.4</v>
      </c>
      <c r="K160" s="21">
        <f t="shared" si="8"/>
        <v>79086.98</v>
      </c>
      <c r="L160" s="30">
        <f>K160-'[2]СПК_3 ур_2 под'!O157</f>
        <v>0</v>
      </c>
    </row>
    <row r="161" spans="1:12" ht="30" x14ac:dyDescent="0.25">
      <c r="A161" s="49">
        <v>154</v>
      </c>
      <c r="B161" s="36" t="s">
        <v>542</v>
      </c>
      <c r="C161" s="37" t="s">
        <v>354</v>
      </c>
      <c r="D161" s="43" t="s">
        <v>131</v>
      </c>
      <c r="E161" s="16">
        <f t="shared" si="6"/>
        <v>21000.26</v>
      </c>
      <c r="F161" s="21">
        <v>3.44</v>
      </c>
      <c r="G161" s="17">
        <v>1</v>
      </c>
      <c r="H161" s="18">
        <v>1.4</v>
      </c>
      <c r="I161" s="19">
        <v>1</v>
      </c>
      <c r="J161" s="20">
        <f t="shared" si="7"/>
        <v>1.4</v>
      </c>
      <c r="K161" s="21">
        <f t="shared" si="8"/>
        <v>101137.25</v>
      </c>
      <c r="L161" s="30">
        <f>K161-'[2]СПК_3 ур_2 под'!O158</f>
        <v>0</v>
      </c>
    </row>
    <row r="162" spans="1:12" ht="30" x14ac:dyDescent="0.25">
      <c r="A162" s="49">
        <v>155</v>
      </c>
      <c r="B162" s="36" t="s">
        <v>543</v>
      </c>
      <c r="C162" s="37" t="s">
        <v>355</v>
      </c>
      <c r="D162" s="43" t="s">
        <v>131</v>
      </c>
      <c r="E162" s="16">
        <f t="shared" si="6"/>
        <v>21000.26</v>
      </c>
      <c r="F162" s="21">
        <v>4.42</v>
      </c>
      <c r="G162" s="17">
        <v>1</v>
      </c>
      <c r="H162" s="18">
        <v>1.4</v>
      </c>
      <c r="I162" s="19">
        <v>1</v>
      </c>
      <c r="J162" s="20">
        <f t="shared" si="7"/>
        <v>1.4</v>
      </c>
      <c r="K162" s="21">
        <f t="shared" si="8"/>
        <v>129949.61</v>
      </c>
      <c r="L162" s="30">
        <f>K162-'[2]СПК_3 ур_2 под'!O159</f>
        <v>0</v>
      </c>
    </row>
    <row r="163" spans="1:12" ht="30" x14ac:dyDescent="0.25">
      <c r="A163" s="49">
        <v>156</v>
      </c>
      <c r="B163" s="36" t="s">
        <v>544</v>
      </c>
      <c r="C163" s="37" t="s">
        <v>356</v>
      </c>
      <c r="D163" s="43" t="s">
        <v>131</v>
      </c>
      <c r="E163" s="16">
        <f t="shared" si="6"/>
        <v>21000.26</v>
      </c>
      <c r="F163" s="21">
        <v>5.39</v>
      </c>
      <c r="G163" s="17">
        <v>1</v>
      </c>
      <c r="H163" s="18">
        <v>1.4</v>
      </c>
      <c r="I163" s="19">
        <v>1</v>
      </c>
      <c r="J163" s="20">
        <f t="shared" si="7"/>
        <v>1.4</v>
      </c>
      <c r="K163" s="21">
        <f t="shared" si="8"/>
        <v>158467.96</v>
      </c>
      <c r="L163" s="30">
        <f>K163-'[2]СПК_3 ур_2 под'!O160</f>
        <v>0</v>
      </c>
    </row>
    <row r="164" spans="1:12" ht="30" x14ac:dyDescent="0.25">
      <c r="A164" s="49">
        <v>157</v>
      </c>
      <c r="B164" s="36" t="s">
        <v>545</v>
      </c>
      <c r="C164" s="37" t="s">
        <v>357</v>
      </c>
      <c r="D164" s="43" t="s">
        <v>131</v>
      </c>
      <c r="E164" s="16">
        <f t="shared" si="6"/>
        <v>21000.26</v>
      </c>
      <c r="F164" s="21">
        <v>8.65</v>
      </c>
      <c r="G164" s="17">
        <v>1</v>
      </c>
      <c r="H164" s="18">
        <v>1.4</v>
      </c>
      <c r="I164" s="19">
        <v>1</v>
      </c>
      <c r="J164" s="20">
        <f t="shared" si="7"/>
        <v>1.4</v>
      </c>
      <c r="K164" s="21">
        <f t="shared" si="8"/>
        <v>254313.15</v>
      </c>
      <c r="L164" s="30">
        <f>K164-'[2]СПК_3 ур_2 под'!O161</f>
        <v>0</v>
      </c>
    </row>
    <row r="165" spans="1:12" ht="30" x14ac:dyDescent="0.25">
      <c r="A165" s="49">
        <v>158</v>
      </c>
      <c r="B165" s="36" t="s">
        <v>546</v>
      </c>
      <c r="C165" s="37" t="s">
        <v>358</v>
      </c>
      <c r="D165" s="43" t="s">
        <v>131</v>
      </c>
      <c r="E165" s="16">
        <f t="shared" si="6"/>
        <v>21000.26</v>
      </c>
      <c r="F165" s="21">
        <v>14.64</v>
      </c>
      <c r="G165" s="17">
        <v>1</v>
      </c>
      <c r="H165" s="18">
        <v>1.4</v>
      </c>
      <c r="I165" s="19">
        <v>1</v>
      </c>
      <c r="J165" s="20">
        <f t="shared" si="7"/>
        <v>1.4</v>
      </c>
      <c r="K165" s="21">
        <f t="shared" si="8"/>
        <v>430421.33</v>
      </c>
      <c r="L165" s="30">
        <f>K165-'[2]СПК_3 ур_2 под'!O162</f>
        <v>0</v>
      </c>
    </row>
    <row r="166" spans="1:12" ht="45" x14ac:dyDescent="0.25">
      <c r="A166" s="49">
        <v>159</v>
      </c>
      <c r="B166" s="36" t="s">
        <v>547</v>
      </c>
      <c r="C166" s="37" t="s">
        <v>361</v>
      </c>
      <c r="D166" s="43" t="s">
        <v>131</v>
      </c>
      <c r="E166" s="16">
        <f t="shared" si="6"/>
        <v>21000.26</v>
      </c>
      <c r="F166" s="21">
        <v>3.02</v>
      </c>
      <c r="G166" s="17">
        <v>1</v>
      </c>
      <c r="H166" s="18">
        <v>1.4</v>
      </c>
      <c r="I166" s="19">
        <v>1</v>
      </c>
      <c r="J166" s="20">
        <f t="shared" si="7"/>
        <v>1.4</v>
      </c>
      <c r="K166" s="21">
        <f t="shared" si="8"/>
        <v>88789.1</v>
      </c>
      <c r="L166" s="30">
        <f>K166-'[2]СПК_3 ур_2 под'!O163</f>
        <v>0</v>
      </c>
    </row>
    <row r="167" spans="1:12" ht="45" x14ac:dyDescent="0.25">
      <c r="A167" s="49">
        <v>160</v>
      </c>
      <c r="B167" s="36" t="s">
        <v>548</v>
      </c>
      <c r="C167" s="37" t="s">
        <v>362</v>
      </c>
      <c r="D167" s="43" t="s">
        <v>131</v>
      </c>
      <c r="E167" s="16">
        <f t="shared" si="6"/>
        <v>21000.26</v>
      </c>
      <c r="F167" s="21">
        <v>1.42</v>
      </c>
      <c r="G167" s="17">
        <v>1</v>
      </c>
      <c r="H167" s="18">
        <v>1.4</v>
      </c>
      <c r="I167" s="19">
        <v>1</v>
      </c>
      <c r="J167" s="20">
        <f t="shared" si="7"/>
        <v>1.4</v>
      </c>
      <c r="K167" s="21">
        <f t="shared" si="8"/>
        <v>41748.519999999997</v>
      </c>
      <c r="L167" s="30">
        <f>K167-'[2]СПК_3 ур_2 под'!O164</f>
        <v>0</v>
      </c>
    </row>
    <row r="168" spans="1:12" ht="15.75" x14ac:dyDescent="0.25">
      <c r="A168" s="49">
        <v>161</v>
      </c>
      <c r="B168" s="36" t="s">
        <v>549</v>
      </c>
      <c r="C168" s="37" t="s">
        <v>161</v>
      </c>
      <c r="D168" s="43" t="s">
        <v>131</v>
      </c>
      <c r="E168" s="16">
        <f t="shared" si="6"/>
        <v>21000.26</v>
      </c>
      <c r="F168" s="21">
        <v>1.04</v>
      </c>
      <c r="G168" s="17">
        <v>1</v>
      </c>
      <c r="H168" s="18">
        <v>1.4</v>
      </c>
      <c r="I168" s="19">
        <v>1</v>
      </c>
      <c r="J168" s="20">
        <f t="shared" si="7"/>
        <v>1.4</v>
      </c>
      <c r="K168" s="21">
        <f t="shared" si="8"/>
        <v>30576.38</v>
      </c>
      <c r="L168" s="30">
        <f>K168-'[2]СПК_3 ур_2 под'!O165</f>
        <v>0</v>
      </c>
    </row>
    <row r="169" spans="1:12" ht="15.75" x14ac:dyDescent="0.25">
      <c r="A169" s="49">
        <v>162</v>
      </c>
      <c r="B169" s="36" t="s">
        <v>550</v>
      </c>
      <c r="C169" s="37" t="s">
        <v>162</v>
      </c>
      <c r="D169" s="43" t="s">
        <v>131</v>
      </c>
      <c r="E169" s="16">
        <f t="shared" si="6"/>
        <v>21000.26</v>
      </c>
      <c r="F169" s="21">
        <v>1.49</v>
      </c>
      <c r="G169" s="17">
        <v>1</v>
      </c>
      <c r="H169" s="18">
        <v>1.4</v>
      </c>
      <c r="I169" s="19">
        <v>1</v>
      </c>
      <c r="J169" s="20">
        <f t="shared" si="7"/>
        <v>1.4</v>
      </c>
      <c r="K169" s="21">
        <f t="shared" si="8"/>
        <v>43806.54</v>
      </c>
      <c r="L169" s="30">
        <f>K169-'[2]СПК_3 ур_2 под'!O166</f>
        <v>0</v>
      </c>
    </row>
    <row r="170" spans="1:12" ht="15.75" x14ac:dyDescent="0.25">
      <c r="A170" s="49">
        <v>163</v>
      </c>
      <c r="B170" s="36" t="s">
        <v>551</v>
      </c>
      <c r="C170" s="37" t="s">
        <v>163</v>
      </c>
      <c r="D170" s="43" t="s">
        <v>131</v>
      </c>
      <c r="E170" s="16">
        <f t="shared" si="6"/>
        <v>21000.26</v>
      </c>
      <c r="F170" s="21">
        <v>4.1500000000000004</v>
      </c>
      <c r="G170" s="17">
        <v>1</v>
      </c>
      <c r="H170" s="18">
        <v>1.4</v>
      </c>
      <c r="I170" s="19">
        <v>1</v>
      </c>
      <c r="J170" s="20">
        <f t="shared" si="7"/>
        <v>1.4</v>
      </c>
      <c r="K170" s="21">
        <f t="shared" si="8"/>
        <v>122011.51</v>
      </c>
      <c r="L170" s="30">
        <f>K170-'[2]СПК_3 ур_2 под'!O167</f>
        <v>0</v>
      </c>
    </row>
    <row r="171" spans="1:12" ht="15.75" x14ac:dyDescent="0.25">
      <c r="A171" s="49">
        <v>164</v>
      </c>
      <c r="B171" s="36" t="s">
        <v>552</v>
      </c>
      <c r="C171" s="37" t="s">
        <v>752</v>
      </c>
      <c r="D171" s="43" t="s">
        <v>131</v>
      </c>
      <c r="E171" s="16">
        <f t="shared" si="6"/>
        <v>21000.26</v>
      </c>
      <c r="F171" s="21">
        <v>4.32</v>
      </c>
      <c r="G171" s="17">
        <v>1</v>
      </c>
      <c r="H171" s="18">
        <v>1.4</v>
      </c>
      <c r="I171" s="19">
        <v>1</v>
      </c>
      <c r="J171" s="20">
        <f t="shared" si="7"/>
        <v>1.4</v>
      </c>
      <c r="K171" s="21">
        <f t="shared" si="8"/>
        <v>127009.57</v>
      </c>
      <c r="L171" s="30">
        <f>K171-'[2]СПК_3 ур_2 под'!O168</f>
        <v>0</v>
      </c>
    </row>
    <row r="172" spans="1:12" ht="15.75" x14ac:dyDescent="0.25">
      <c r="A172" s="49">
        <v>165</v>
      </c>
      <c r="B172" s="36" t="s">
        <v>553</v>
      </c>
      <c r="C172" s="37" t="s">
        <v>753</v>
      </c>
      <c r="D172" s="43" t="s">
        <v>131</v>
      </c>
      <c r="E172" s="16">
        <f t="shared" si="6"/>
        <v>21000.26</v>
      </c>
      <c r="F172" s="21">
        <v>4.68</v>
      </c>
      <c r="G172" s="17">
        <v>1</v>
      </c>
      <c r="H172" s="18">
        <v>1.4</v>
      </c>
      <c r="I172" s="19">
        <v>1</v>
      </c>
      <c r="J172" s="20">
        <f t="shared" si="7"/>
        <v>1.4</v>
      </c>
      <c r="K172" s="21">
        <f t="shared" si="8"/>
        <v>137593.70000000001</v>
      </c>
      <c r="L172" s="30">
        <f>K172-'[2]СПК_3 ур_2 под'!O169</f>
        <v>0</v>
      </c>
    </row>
    <row r="173" spans="1:12" ht="15.75" x14ac:dyDescent="0.25">
      <c r="A173" s="49">
        <v>166</v>
      </c>
      <c r="B173" s="36" t="s">
        <v>554</v>
      </c>
      <c r="C173" s="37" t="s">
        <v>754</v>
      </c>
      <c r="D173" s="43" t="s">
        <v>131</v>
      </c>
      <c r="E173" s="16">
        <f t="shared" si="6"/>
        <v>21000.26</v>
      </c>
      <c r="F173" s="21">
        <v>7.47</v>
      </c>
      <c r="G173" s="17">
        <v>1</v>
      </c>
      <c r="H173" s="18">
        <v>1.4</v>
      </c>
      <c r="I173" s="19">
        <v>1</v>
      </c>
      <c r="J173" s="20">
        <f t="shared" si="7"/>
        <v>1.4</v>
      </c>
      <c r="K173" s="21">
        <f t="shared" si="8"/>
        <v>219620.72</v>
      </c>
      <c r="L173" s="30">
        <f>K173-'[2]СПК_3 ур_2 под'!O170</f>
        <v>0</v>
      </c>
    </row>
    <row r="174" spans="1:12" ht="15.75" x14ac:dyDescent="0.25">
      <c r="A174" s="49">
        <v>167</v>
      </c>
      <c r="B174" s="36" t="s">
        <v>555</v>
      </c>
      <c r="C174" s="37" t="s">
        <v>755</v>
      </c>
      <c r="D174" s="43" t="s">
        <v>131</v>
      </c>
      <c r="E174" s="16">
        <f t="shared" si="6"/>
        <v>21000.26</v>
      </c>
      <c r="F174" s="21">
        <v>8.7100000000000009</v>
      </c>
      <c r="G174" s="17">
        <v>1</v>
      </c>
      <c r="H174" s="18">
        <v>1.4</v>
      </c>
      <c r="I174" s="19">
        <v>1</v>
      </c>
      <c r="J174" s="20">
        <f t="shared" si="7"/>
        <v>1.4</v>
      </c>
      <c r="K174" s="21">
        <f t="shared" si="8"/>
        <v>256077.17</v>
      </c>
      <c r="L174" s="30">
        <f>K174-'[2]СПК_3 ур_2 под'!O171</f>
        <v>0</v>
      </c>
    </row>
    <row r="175" spans="1:12" ht="15.75" x14ac:dyDescent="0.25">
      <c r="A175" s="49">
        <v>168</v>
      </c>
      <c r="B175" s="36" t="s">
        <v>556</v>
      </c>
      <c r="C175" s="37" t="s">
        <v>756</v>
      </c>
      <c r="D175" s="43" t="s">
        <v>131</v>
      </c>
      <c r="E175" s="16">
        <f t="shared" si="6"/>
        <v>21000.26</v>
      </c>
      <c r="F175" s="21">
        <v>9.42</v>
      </c>
      <c r="G175" s="17">
        <v>1</v>
      </c>
      <c r="H175" s="18">
        <v>1.4</v>
      </c>
      <c r="I175" s="19">
        <v>1</v>
      </c>
      <c r="J175" s="20">
        <f t="shared" si="7"/>
        <v>1.4</v>
      </c>
      <c r="K175" s="21">
        <f t="shared" si="8"/>
        <v>276951.43</v>
      </c>
      <c r="L175" s="30">
        <f>K175-'[2]СПК_3 ур_2 под'!O172</f>
        <v>0</v>
      </c>
    </row>
    <row r="176" spans="1:12" ht="15.75" x14ac:dyDescent="0.25">
      <c r="A176" s="49">
        <v>169</v>
      </c>
      <c r="B176" s="36" t="s">
        <v>557</v>
      </c>
      <c r="C176" s="37" t="s">
        <v>757</v>
      </c>
      <c r="D176" s="43" t="s">
        <v>131</v>
      </c>
      <c r="E176" s="16">
        <f t="shared" si="6"/>
        <v>21000.26</v>
      </c>
      <c r="F176" s="21">
        <v>12.87</v>
      </c>
      <c r="G176" s="17">
        <v>1</v>
      </c>
      <c r="H176" s="18">
        <v>1.4</v>
      </c>
      <c r="I176" s="19">
        <v>1</v>
      </c>
      <c r="J176" s="20">
        <f t="shared" si="7"/>
        <v>1.4</v>
      </c>
      <c r="K176" s="21">
        <f t="shared" si="8"/>
        <v>378382.68</v>
      </c>
      <c r="L176" s="30">
        <f>K176-'[2]СПК_3 ур_2 под'!O173</f>
        <v>0</v>
      </c>
    </row>
    <row r="177" spans="1:12" ht="15.75" x14ac:dyDescent="0.25">
      <c r="A177" s="49">
        <v>170</v>
      </c>
      <c r="B177" s="36" t="s">
        <v>558</v>
      </c>
      <c r="C177" s="37" t="s">
        <v>758</v>
      </c>
      <c r="D177" s="43" t="s">
        <v>131</v>
      </c>
      <c r="E177" s="16">
        <f t="shared" si="6"/>
        <v>21000.26</v>
      </c>
      <c r="F177" s="21">
        <v>19.73</v>
      </c>
      <c r="G177" s="17">
        <v>1</v>
      </c>
      <c r="H177" s="18">
        <v>1.4</v>
      </c>
      <c r="I177" s="19">
        <v>1</v>
      </c>
      <c r="J177" s="20">
        <f t="shared" si="7"/>
        <v>1.4</v>
      </c>
      <c r="K177" s="21">
        <f t="shared" si="8"/>
        <v>580069.18000000005</v>
      </c>
      <c r="L177" s="30">
        <f>K177-'[2]СПК_3 ур_2 под'!O174</f>
        <v>0</v>
      </c>
    </row>
    <row r="178" spans="1:12" ht="15.75" x14ac:dyDescent="0.25">
      <c r="A178" s="49">
        <v>171</v>
      </c>
      <c r="B178" s="36" t="s">
        <v>559</v>
      </c>
      <c r="C178" s="37" t="s">
        <v>759</v>
      </c>
      <c r="D178" s="43" t="s">
        <v>131</v>
      </c>
      <c r="E178" s="16">
        <f t="shared" si="6"/>
        <v>21000.26</v>
      </c>
      <c r="F178" s="21">
        <v>3.85</v>
      </c>
      <c r="G178" s="17">
        <v>1</v>
      </c>
      <c r="H178" s="18">
        <v>1.4</v>
      </c>
      <c r="I178" s="19">
        <v>1</v>
      </c>
      <c r="J178" s="20">
        <f t="shared" si="7"/>
        <v>1.4</v>
      </c>
      <c r="K178" s="21">
        <f t="shared" si="8"/>
        <v>113191.4</v>
      </c>
      <c r="L178" s="30">
        <f>K178-'[2]СПК_3 ур_2 под'!O175</f>
        <v>0</v>
      </c>
    </row>
    <row r="179" spans="1:12" ht="15.75" x14ac:dyDescent="0.25">
      <c r="A179" s="49">
        <v>172</v>
      </c>
      <c r="B179" s="36" t="s">
        <v>560</v>
      </c>
      <c r="C179" s="37" t="s">
        <v>760</v>
      </c>
      <c r="D179" s="43" t="s">
        <v>131</v>
      </c>
      <c r="E179" s="16">
        <f t="shared" si="6"/>
        <v>21000.26</v>
      </c>
      <c r="F179" s="21">
        <v>9.4700000000000006</v>
      </c>
      <c r="G179" s="17">
        <v>1</v>
      </c>
      <c r="H179" s="18">
        <v>1.4</v>
      </c>
      <c r="I179" s="19">
        <v>1</v>
      </c>
      <c r="J179" s="20">
        <f t="shared" si="7"/>
        <v>1.4</v>
      </c>
      <c r="K179" s="21">
        <f t="shared" si="8"/>
        <v>278421.45</v>
      </c>
      <c r="L179" s="30">
        <f>K179-'[2]СПК_3 ур_2 под'!O176</f>
        <v>0</v>
      </c>
    </row>
    <row r="180" spans="1:12" ht="15.75" x14ac:dyDescent="0.25">
      <c r="A180" s="49">
        <v>173</v>
      </c>
      <c r="B180" s="36" t="s">
        <v>561</v>
      </c>
      <c r="C180" s="37" t="s">
        <v>761</v>
      </c>
      <c r="D180" s="43" t="s">
        <v>131</v>
      </c>
      <c r="E180" s="16">
        <f t="shared" si="6"/>
        <v>21000.26</v>
      </c>
      <c r="F180" s="21">
        <v>10.95</v>
      </c>
      <c r="G180" s="17">
        <v>1</v>
      </c>
      <c r="H180" s="18">
        <v>1.4</v>
      </c>
      <c r="I180" s="19">
        <v>1</v>
      </c>
      <c r="J180" s="20">
        <f t="shared" si="7"/>
        <v>1.4</v>
      </c>
      <c r="K180" s="21">
        <f t="shared" si="8"/>
        <v>321933.99</v>
      </c>
      <c r="L180" s="30">
        <f>K180-'[2]СПК_3 ур_2 под'!O177</f>
        <v>0</v>
      </c>
    </row>
    <row r="181" spans="1:12" ht="15.75" x14ac:dyDescent="0.25">
      <c r="A181" s="49">
        <v>174</v>
      </c>
      <c r="B181" s="36" t="s">
        <v>562</v>
      </c>
      <c r="C181" s="37" t="s">
        <v>762</v>
      </c>
      <c r="D181" s="43" t="s">
        <v>131</v>
      </c>
      <c r="E181" s="16">
        <f t="shared" si="6"/>
        <v>21000.26</v>
      </c>
      <c r="F181" s="21">
        <v>13.16</v>
      </c>
      <c r="G181" s="17">
        <v>1</v>
      </c>
      <c r="H181" s="18">
        <v>1.4</v>
      </c>
      <c r="I181" s="19">
        <v>1</v>
      </c>
      <c r="J181" s="20">
        <f t="shared" si="7"/>
        <v>1.4</v>
      </c>
      <c r="K181" s="21">
        <f t="shared" si="8"/>
        <v>386908.79</v>
      </c>
      <c r="L181" s="30">
        <f>K181-'[2]СПК_3 ур_2 под'!O178</f>
        <v>0</v>
      </c>
    </row>
    <row r="182" spans="1:12" ht="15.75" x14ac:dyDescent="0.25">
      <c r="A182" s="49">
        <v>175</v>
      </c>
      <c r="B182" s="36" t="s">
        <v>563</v>
      </c>
      <c r="C182" s="37" t="s">
        <v>763</v>
      </c>
      <c r="D182" s="43" t="s">
        <v>131</v>
      </c>
      <c r="E182" s="16">
        <f t="shared" si="6"/>
        <v>21000.26</v>
      </c>
      <c r="F182" s="21">
        <v>14.63</v>
      </c>
      <c r="G182" s="17">
        <v>1</v>
      </c>
      <c r="H182" s="18">
        <v>1.4</v>
      </c>
      <c r="I182" s="19">
        <v>1</v>
      </c>
      <c r="J182" s="20">
        <f t="shared" si="7"/>
        <v>1.4</v>
      </c>
      <c r="K182" s="21">
        <f t="shared" si="8"/>
        <v>430127.33</v>
      </c>
      <c r="L182" s="30">
        <f>K182-'[2]СПК_3 ур_2 под'!O179</f>
        <v>0</v>
      </c>
    </row>
    <row r="183" spans="1:12" ht="15.75" x14ac:dyDescent="0.25">
      <c r="A183" s="49">
        <v>176</v>
      </c>
      <c r="B183" s="36" t="s">
        <v>564</v>
      </c>
      <c r="C183" s="37" t="s">
        <v>764</v>
      </c>
      <c r="D183" s="43" t="s">
        <v>131</v>
      </c>
      <c r="E183" s="16">
        <f t="shared" si="6"/>
        <v>21000.26</v>
      </c>
      <c r="F183" s="21">
        <v>19.170000000000002</v>
      </c>
      <c r="G183" s="17">
        <v>1</v>
      </c>
      <c r="H183" s="18">
        <v>1.4</v>
      </c>
      <c r="I183" s="19">
        <v>1</v>
      </c>
      <c r="J183" s="20">
        <f t="shared" si="7"/>
        <v>1.4</v>
      </c>
      <c r="K183" s="21">
        <f t="shared" si="8"/>
        <v>563604.98</v>
      </c>
      <c r="L183" s="30">
        <f>K183-'[2]СПК_3 ур_2 под'!O180</f>
        <v>0</v>
      </c>
    </row>
    <row r="184" spans="1:12" ht="15.75" x14ac:dyDescent="0.25">
      <c r="A184" s="49">
        <v>177</v>
      </c>
      <c r="B184" s="36" t="s">
        <v>565</v>
      </c>
      <c r="C184" s="37" t="s">
        <v>765</v>
      </c>
      <c r="D184" s="43" t="s">
        <v>131</v>
      </c>
      <c r="E184" s="16">
        <f t="shared" si="6"/>
        <v>21000.26</v>
      </c>
      <c r="F184" s="21">
        <v>31.29</v>
      </c>
      <c r="G184" s="17">
        <v>1</v>
      </c>
      <c r="H184" s="18">
        <v>1.4</v>
      </c>
      <c r="I184" s="19">
        <v>1</v>
      </c>
      <c r="J184" s="20">
        <f t="shared" si="7"/>
        <v>1.4</v>
      </c>
      <c r="K184" s="21">
        <f t="shared" si="8"/>
        <v>919937.39</v>
      </c>
      <c r="L184" s="30">
        <f>K184-'[2]СПК_3 ур_2 под'!O181</f>
        <v>0</v>
      </c>
    </row>
    <row r="185" spans="1:12" ht="30" x14ac:dyDescent="0.25">
      <c r="A185" s="49">
        <v>178</v>
      </c>
      <c r="B185" s="36" t="s">
        <v>566</v>
      </c>
      <c r="C185" s="37" t="s">
        <v>165</v>
      </c>
      <c r="D185" s="43" t="s">
        <v>164</v>
      </c>
      <c r="E185" s="16">
        <f t="shared" si="6"/>
        <v>21000.26</v>
      </c>
      <c r="F185" s="21">
        <v>0.66</v>
      </c>
      <c r="G185" s="17">
        <v>0.87432600000000005</v>
      </c>
      <c r="H185" s="18">
        <v>1.4</v>
      </c>
      <c r="I185" s="19">
        <v>1</v>
      </c>
      <c r="J185" s="20">
        <f t="shared" si="7"/>
        <v>1.224056</v>
      </c>
      <c r="K185" s="21">
        <f t="shared" si="8"/>
        <v>16965.63</v>
      </c>
      <c r="L185" s="30">
        <f>K185-'[2]СПК_3 ур_2 под'!O182</f>
        <v>0</v>
      </c>
    </row>
    <row r="186" spans="1:12" ht="15.75" x14ac:dyDescent="0.25">
      <c r="A186" s="49">
        <v>179</v>
      </c>
      <c r="B186" s="36" t="s">
        <v>567</v>
      </c>
      <c r="C186" s="37" t="s">
        <v>166</v>
      </c>
      <c r="D186" s="43" t="s">
        <v>164</v>
      </c>
      <c r="E186" s="16">
        <f t="shared" si="6"/>
        <v>21000.26</v>
      </c>
      <c r="F186" s="21">
        <v>0.47</v>
      </c>
      <c r="G186" s="17">
        <v>0.87432600000000005</v>
      </c>
      <c r="H186" s="18">
        <v>1.4</v>
      </c>
      <c r="I186" s="19">
        <v>1</v>
      </c>
      <c r="J186" s="20">
        <f t="shared" si="7"/>
        <v>1.224056</v>
      </c>
      <c r="K186" s="21">
        <f t="shared" si="8"/>
        <v>12081.58</v>
      </c>
      <c r="L186" s="30">
        <f>K186-'[2]СПК_3 ур_2 под'!O183</f>
        <v>0</v>
      </c>
    </row>
    <row r="187" spans="1:12" ht="15.75" x14ac:dyDescent="0.25">
      <c r="A187" s="49">
        <v>180</v>
      </c>
      <c r="B187" s="36" t="s">
        <v>568</v>
      </c>
      <c r="C187" s="37" t="s">
        <v>167</v>
      </c>
      <c r="D187" s="43" t="s">
        <v>164</v>
      </c>
      <c r="E187" s="16">
        <f t="shared" si="6"/>
        <v>21000.26</v>
      </c>
      <c r="F187" s="21">
        <v>0.61</v>
      </c>
      <c r="G187" s="17">
        <v>0.87432600000000005</v>
      </c>
      <c r="H187" s="18">
        <v>1.4</v>
      </c>
      <c r="I187" s="19">
        <v>1</v>
      </c>
      <c r="J187" s="20">
        <f t="shared" si="7"/>
        <v>1.224056</v>
      </c>
      <c r="K187" s="21">
        <f t="shared" si="8"/>
        <v>15680.35</v>
      </c>
      <c r="L187" s="30">
        <f>K187-'[2]СПК_3 ур_2 под'!O184</f>
        <v>0</v>
      </c>
    </row>
    <row r="188" spans="1:12" ht="30" x14ac:dyDescent="0.25">
      <c r="A188" s="49">
        <v>181</v>
      </c>
      <c r="B188" s="36" t="s">
        <v>569</v>
      </c>
      <c r="C188" s="37" t="s">
        <v>168</v>
      </c>
      <c r="D188" s="43" t="s">
        <v>164</v>
      </c>
      <c r="E188" s="16">
        <f t="shared" si="6"/>
        <v>21000.26</v>
      </c>
      <c r="F188" s="21">
        <v>0.71</v>
      </c>
      <c r="G188" s="17">
        <v>0.87432600000000005</v>
      </c>
      <c r="H188" s="18">
        <v>1.4</v>
      </c>
      <c r="I188" s="19">
        <v>1</v>
      </c>
      <c r="J188" s="20">
        <f t="shared" si="7"/>
        <v>1.224056</v>
      </c>
      <c r="K188" s="21">
        <f t="shared" si="8"/>
        <v>18250.900000000001</v>
      </c>
      <c r="L188" s="30">
        <f>K188-'[2]СПК_3 ур_2 под'!O185</f>
        <v>0</v>
      </c>
    </row>
    <row r="189" spans="1:12" ht="30" x14ac:dyDescent="0.25">
      <c r="A189" s="49">
        <v>182</v>
      </c>
      <c r="B189" s="36" t="s">
        <v>570</v>
      </c>
      <c r="C189" s="37" t="s">
        <v>169</v>
      </c>
      <c r="D189" s="43" t="s">
        <v>164</v>
      </c>
      <c r="E189" s="16">
        <f t="shared" si="6"/>
        <v>21000.26</v>
      </c>
      <c r="F189" s="21">
        <v>0.84</v>
      </c>
      <c r="G189" s="17">
        <v>0.87432600000000005</v>
      </c>
      <c r="H189" s="18">
        <v>1.4</v>
      </c>
      <c r="I189" s="19">
        <v>1</v>
      </c>
      <c r="J189" s="20">
        <f t="shared" si="7"/>
        <v>1.224056</v>
      </c>
      <c r="K189" s="21">
        <f t="shared" si="8"/>
        <v>21592.62</v>
      </c>
      <c r="L189" s="30">
        <f>K189-'[2]СПК_3 ур_2 под'!O186</f>
        <v>0</v>
      </c>
    </row>
    <row r="190" spans="1:12" ht="30" x14ac:dyDescent="0.25">
      <c r="A190" s="49">
        <v>183</v>
      </c>
      <c r="B190" s="36" t="s">
        <v>571</v>
      </c>
      <c r="C190" s="37" t="s">
        <v>170</v>
      </c>
      <c r="D190" s="43" t="s">
        <v>164</v>
      </c>
      <c r="E190" s="16">
        <f t="shared" si="6"/>
        <v>21000.26</v>
      </c>
      <c r="F190" s="21">
        <v>0.91</v>
      </c>
      <c r="G190" s="17">
        <v>0.87432600000000005</v>
      </c>
      <c r="H190" s="18">
        <v>1.4</v>
      </c>
      <c r="I190" s="19">
        <v>1</v>
      </c>
      <c r="J190" s="20">
        <f t="shared" si="7"/>
        <v>1.224056</v>
      </c>
      <c r="K190" s="21">
        <f t="shared" si="8"/>
        <v>23392</v>
      </c>
      <c r="L190" s="30">
        <f>K190-'[2]СПК_3 ур_2 под'!O187</f>
        <v>0</v>
      </c>
    </row>
    <row r="191" spans="1:12" ht="30" x14ac:dyDescent="0.25">
      <c r="A191" s="49">
        <v>184</v>
      </c>
      <c r="B191" s="36" t="s">
        <v>572</v>
      </c>
      <c r="C191" s="37" t="s">
        <v>171</v>
      </c>
      <c r="D191" s="43" t="s">
        <v>164</v>
      </c>
      <c r="E191" s="16">
        <f t="shared" si="6"/>
        <v>21000.26</v>
      </c>
      <c r="F191" s="21">
        <v>1.1000000000000001</v>
      </c>
      <c r="G191" s="17">
        <v>0.87432600000000005</v>
      </c>
      <c r="H191" s="18">
        <v>1.4</v>
      </c>
      <c r="I191" s="19">
        <v>1</v>
      </c>
      <c r="J191" s="20">
        <f t="shared" si="7"/>
        <v>1.224056</v>
      </c>
      <c r="K191" s="21">
        <f t="shared" si="8"/>
        <v>28276.04</v>
      </c>
      <c r="L191" s="30">
        <f>K191-'[2]СПК_3 ур_2 под'!O188</f>
        <v>0</v>
      </c>
    </row>
    <row r="192" spans="1:12" ht="30" x14ac:dyDescent="0.25">
      <c r="A192" s="49">
        <v>185</v>
      </c>
      <c r="B192" s="36" t="s">
        <v>573</v>
      </c>
      <c r="C192" s="37" t="s">
        <v>172</v>
      </c>
      <c r="D192" s="43" t="s">
        <v>164</v>
      </c>
      <c r="E192" s="16">
        <f t="shared" si="6"/>
        <v>21000.26</v>
      </c>
      <c r="F192" s="21">
        <v>1.35</v>
      </c>
      <c r="G192" s="17">
        <v>0.87432600000000005</v>
      </c>
      <c r="H192" s="18">
        <v>1.4</v>
      </c>
      <c r="I192" s="19">
        <v>1</v>
      </c>
      <c r="J192" s="20">
        <f t="shared" si="7"/>
        <v>1.224056</v>
      </c>
      <c r="K192" s="21">
        <f t="shared" si="8"/>
        <v>34702.42</v>
      </c>
      <c r="L192" s="30">
        <f>K192-'[2]СПК_3 ур_2 под'!O189</f>
        <v>0</v>
      </c>
    </row>
    <row r="193" spans="1:12" ht="30" x14ac:dyDescent="0.25">
      <c r="A193" s="49">
        <v>186</v>
      </c>
      <c r="B193" s="36" t="s">
        <v>574</v>
      </c>
      <c r="C193" s="37" t="s">
        <v>173</v>
      </c>
      <c r="D193" s="43" t="s">
        <v>164</v>
      </c>
      <c r="E193" s="16">
        <f t="shared" si="6"/>
        <v>21000.26</v>
      </c>
      <c r="F193" s="21">
        <v>1.96</v>
      </c>
      <c r="G193" s="17">
        <v>0.87432600000000005</v>
      </c>
      <c r="H193" s="18">
        <v>1.4</v>
      </c>
      <c r="I193" s="19">
        <v>1</v>
      </c>
      <c r="J193" s="20">
        <f t="shared" si="7"/>
        <v>1.224056</v>
      </c>
      <c r="K193" s="21">
        <f t="shared" si="8"/>
        <v>50382.77</v>
      </c>
      <c r="L193" s="30">
        <f>K193-'[2]СПК_3 ур_2 под'!O190</f>
        <v>0</v>
      </c>
    </row>
    <row r="194" spans="1:12" ht="15.75" x14ac:dyDescent="0.25">
      <c r="A194" s="49">
        <v>187</v>
      </c>
      <c r="B194" s="36" t="s">
        <v>575</v>
      </c>
      <c r="C194" s="37" t="s">
        <v>174</v>
      </c>
      <c r="D194" s="43" t="s">
        <v>164</v>
      </c>
      <c r="E194" s="16">
        <f t="shared" si="6"/>
        <v>21000.26</v>
      </c>
      <c r="F194" s="21">
        <v>25</v>
      </c>
      <c r="G194" s="17">
        <v>0.87432600000000005</v>
      </c>
      <c r="H194" s="18">
        <v>1</v>
      </c>
      <c r="I194" s="19">
        <v>1</v>
      </c>
      <c r="J194" s="20">
        <f t="shared" si="7"/>
        <v>0.87432600000000005</v>
      </c>
      <c r="K194" s="21">
        <f t="shared" si="8"/>
        <v>459026.83</v>
      </c>
      <c r="L194" s="30">
        <f>K194-'[2]СПК_3 ур_2 под'!O191</f>
        <v>0</v>
      </c>
    </row>
    <row r="195" spans="1:12" ht="15.75" x14ac:dyDescent="0.25">
      <c r="A195" s="49">
        <v>188</v>
      </c>
      <c r="B195" s="36" t="s">
        <v>576</v>
      </c>
      <c r="C195" s="37" t="s">
        <v>176</v>
      </c>
      <c r="D195" s="43" t="s">
        <v>175</v>
      </c>
      <c r="E195" s="16">
        <f t="shared" si="6"/>
        <v>21000.26</v>
      </c>
      <c r="F195" s="21">
        <v>0.49</v>
      </c>
      <c r="G195" s="17">
        <v>0.87432600000000005</v>
      </c>
      <c r="H195" s="18">
        <v>1.4</v>
      </c>
      <c r="I195" s="19">
        <v>1</v>
      </c>
      <c r="J195" s="20">
        <f t="shared" si="7"/>
        <v>1.224056</v>
      </c>
      <c r="K195" s="21">
        <f t="shared" si="8"/>
        <v>12595.69</v>
      </c>
      <c r="L195" s="30">
        <f>K195-'[2]СПК_3 ур_2 под'!O192</f>
        <v>0</v>
      </c>
    </row>
    <row r="196" spans="1:12" ht="15.75" x14ac:dyDescent="0.25">
      <c r="A196" s="49">
        <v>189</v>
      </c>
      <c r="B196" s="36" t="s">
        <v>577</v>
      </c>
      <c r="C196" s="37" t="s">
        <v>177</v>
      </c>
      <c r="D196" s="43" t="s">
        <v>175</v>
      </c>
      <c r="E196" s="16">
        <f t="shared" si="6"/>
        <v>21000.26</v>
      </c>
      <c r="F196" s="21">
        <v>0.79</v>
      </c>
      <c r="G196" s="17">
        <v>0.87432600000000005</v>
      </c>
      <c r="H196" s="18">
        <v>1.4</v>
      </c>
      <c r="I196" s="19">
        <v>1</v>
      </c>
      <c r="J196" s="20">
        <f t="shared" si="7"/>
        <v>1.224056</v>
      </c>
      <c r="K196" s="21">
        <f t="shared" si="8"/>
        <v>20307.34</v>
      </c>
      <c r="L196" s="30">
        <f>K196-'[2]СПК_3 ур_2 под'!O193</f>
        <v>0</v>
      </c>
    </row>
    <row r="197" spans="1:12" ht="15.75" x14ac:dyDescent="0.25">
      <c r="A197" s="49">
        <v>190</v>
      </c>
      <c r="B197" s="36" t="s">
        <v>578</v>
      </c>
      <c r="C197" s="37" t="s">
        <v>178</v>
      </c>
      <c r="D197" s="43" t="s">
        <v>175</v>
      </c>
      <c r="E197" s="16">
        <f t="shared" si="6"/>
        <v>21000.26</v>
      </c>
      <c r="F197" s="21">
        <v>1.07</v>
      </c>
      <c r="G197" s="17">
        <v>0.87432600000000005</v>
      </c>
      <c r="H197" s="18">
        <v>1.4</v>
      </c>
      <c r="I197" s="19">
        <v>1</v>
      </c>
      <c r="J197" s="20">
        <f t="shared" si="7"/>
        <v>1.224056</v>
      </c>
      <c r="K197" s="21">
        <f t="shared" si="8"/>
        <v>27504.880000000001</v>
      </c>
      <c r="L197" s="30">
        <f>K197-'[2]СПК_3 ур_2 под'!O194</f>
        <v>0</v>
      </c>
    </row>
    <row r="198" spans="1:12" ht="15.75" x14ac:dyDescent="0.25">
      <c r="A198" s="49">
        <v>191</v>
      </c>
      <c r="B198" s="36" t="s">
        <v>579</v>
      </c>
      <c r="C198" s="37" t="s">
        <v>179</v>
      </c>
      <c r="D198" s="43" t="s">
        <v>175</v>
      </c>
      <c r="E198" s="16">
        <f t="shared" si="6"/>
        <v>21000.26</v>
      </c>
      <c r="F198" s="21">
        <v>1.19</v>
      </c>
      <c r="G198" s="17">
        <v>0.87432600000000005</v>
      </c>
      <c r="H198" s="18">
        <v>1.4</v>
      </c>
      <c r="I198" s="19">
        <v>1</v>
      </c>
      <c r="J198" s="20">
        <f t="shared" si="7"/>
        <v>1.224056</v>
      </c>
      <c r="K198" s="21">
        <f t="shared" si="8"/>
        <v>30589.54</v>
      </c>
      <c r="L198" s="30">
        <f>K198-'[2]СПК_3 ур_2 под'!O195</f>
        <v>0</v>
      </c>
    </row>
    <row r="199" spans="1:12" ht="15.75" x14ac:dyDescent="0.25">
      <c r="A199" s="49">
        <v>192</v>
      </c>
      <c r="B199" s="36" t="s">
        <v>580</v>
      </c>
      <c r="C199" s="37" t="s">
        <v>180</v>
      </c>
      <c r="D199" s="43" t="s">
        <v>175</v>
      </c>
      <c r="E199" s="16">
        <f t="shared" si="6"/>
        <v>21000.26</v>
      </c>
      <c r="F199" s="21">
        <v>2.11</v>
      </c>
      <c r="G199" s="17">
        <v>0.87432600000000005</v>
      </c>
      <c r="H199" s="18">
        <v>1.4</v>
      </c>
      <c r="I199" s="19">
        <v>1</v>
      </c>
      <c r="J199" s="20">
        <f t="shared" si="7"/>
        <v>1.224056</v>
      </c>
      <c r="K199" s="21">
        <f t="shared" si="8"/>
        <v>54238.59</v>
      </c>
      <c r="L199" s="30">
        <f>K199-'[2]СПК_3 ур_2 под'!O196</f>
        <v>0</v>
      </c>
    </row>
    <row r="200" spans="1:12" ht="15.75" x14ac:dyDescent="0.25">
      <c r="A200" s="49">
        <v>193</v>
      </c>
      <c r="B200" s="36" t="s">
        <v>581</v>
      </c>
      <c r="C200" s="37" t="s">
        <v>181</v>
      </c>
      <c r="D200" s="43" t="s">
        <v>175</v>
      </c>
      <c r="E200" s="16">
        <f t="shared" si="6"/>
        <v>21000.26</v>
      </c>
      <c r="F200" s="21">
        <v>2.33</v>
      </c>
      <c r="G200" s="17">
        <v>0.87432600000000005</v>
      </c>
      <c r="H200" s="18">
        <v>1.4</v>
      </c>
      <c r="I200" s="19">
        <v>1</v>
      </c>
      <c r="J200" s="20">
        <f t="shared" si="7"/>
        <v>1.224056</v>
      </c>
      <c r="K200" s="21">
        <f t="shared" si="8"/>
        <v>59893.8</v>
      </c>
      <c r="L200" s="30">
        <f>K200-'[2]СПК_3 ур_2 под'!O197</f>
        <v>0</v>
      </c>
    </row>
    <row r="201" spans="1:12" ht="15.75" x14ac:dyDescent="0.25">
      <c r="A201" s="49">
        <v>194</v>
      </c>
      <c r="B201" s="36" t="s">
        <v>582</v>
      </c>
      <c r="C201" s="37" t="s">
        <v>182</v>
      </c>
      <c r="D201" s="43" t="s">
        <v>175</v>
      </c>
      <c r="E201" s="16">
        <f t="shared" ref="E201:E264" si="9">$E$7</f>
        <v>21000.26</v>
      </c>
      <c r="F201" s="21">
        <v>0.51</v>
      </c>
      <c r="G201" s="17">
        <v>0.87432600000000005</v>
      </c>
      <c r="H201" s="18">
        <v>1.4</v>
      </c>
      <c r="I201" s="19">
        <v>1</v>
      </c>
      <c r="J201" s="20">
        <f t="shared" ref="J201:J264" si="10">ROUND(G201*H201*I201,6)</f>
        <v>1.224056</v>
      </c>
      <c r="K201" s="21">
        <f t="shared" ref="K201:K264" si="11">ROUND(E201*F201*J201,2)</f>
        <v>13109.8</v>
      </c>
      <c r="L201" s="30">
        <f>K201-'[2]СПК_3 ур_2 под'!O198</f>
        <v>0</v>
      </c>
    </row>
    <row r="202" spans="1:12" ht="15.75" x14ac:dyDescent="0.25">
      <c r="A202" s="49">
        <v>195</v>
      </c>
      <c r="B202" s="36" t="s">
        <v>583</v>
      </c>
      <c r="C202" s="37" t="s">
        <v>183</v>
      </c>
      <c r="D202" s="43" t="s">
        <v>175</v>
      </c>
      <c r="E202" s="16">
        <f t="shared" si="9"/>
        <v>21000.26</v>
      </c>
      <c r="F202" s="21">
        <v>0.66</v>
      </c>
      <c r="G202" s="17">
        <v>0.87432600000000005</v>
      </c>
      <c r="H202" s="18">
        <v>1.4</v>
      </c>
      <c r="I202" s="19">
        <v>1</v>
      </c>
      <c r="J202" s="20">
        <f t="shared" si="10"/>
        <v>1.224056</v>
      </c>
      <c r="K202" s="21">
        <f t="shared" si="11"/>
        <v>16965.63</v>
      </c>
      <c r="L202" s="30">
        <f>K202-'[2]СПК_3 ур_2 под'!O199</f>
        <v>0</v>
      </c>
    </row>
    <row r="203" spans="1:12" ht="15.75" x14ac:dyDescent="0.25">
      <c r="A203" s="49">
        <v>196</v>
      </c>
      <c r="B203" s="36" t="s">
        <v>584</v>
      </c>
      <c r="C203" s="37" t="s">
        <v>185</v>
      </c>
      <c r="D203" s="43" t="s">
        <v>184</v>
      </c>
      <c r="E203" s="16">
        <f t="shared" si="9"/>
        <v>21000.26</v>
      </c>
      <c r="F203" s="21">
        <v>1.1100000000000001</v>
      </c>
      <c r="G203" s="17">
        <v>0.87432600000000005</v>
      </c>
      <c r="H203" s="18">
        <v>1.4</v>
      </c>
      <c r="I203" s="19">
        <v>1</v>
      </c>
      <c r="J203" s="20">
        <f t="shared" si="10"/>
        <v>1.224056</v>
      </c>
      <c r="K203" s="21">
        <f t="shared" si="11"/>
        <v>28533.1</v>
      </c>
      <c r="L203" s="30">
        <f>K203-'[2]СПК_3 ур_2 под'!O200</f>
        <v>0</v>
      </c>
    </row>
    <row r="204" spans="1:12" ht="15.75" x14ac:dyDescent="0.25">
      <c r="A204" s="49">
        <v>197</v>
      </c>
      <c r="B204" s="36" t="s">
        <v>585</v>
      </c>
      <c r="C204" s="37" t="s">
        <v>186</v>
      </c>
      <c r="D204" s="43" t="s">
        <v>184</v>
      </c>
      <c r="E204" s="16">
        <f t="shared" si="9"/>
        <v>21000.26</v>
      </c>
      <c r="F204" s="21">
        <v>0.39</v>
      </c>
      <c r="G204" s="17">
        <v>0.87432600000000005</v>
      </c>
      <c r="H204" s="18">
        <v>1.4</v>
      </c>
      <c r="I204" s="19">
        <v>1</v>
      </c>
      <c r="J204" s="20">
        <f t="shared" si="10"/>
        <v>1.224056</v>
      </c>
      <c r="K204" s="21">
        <f t="shared" si="11"/>
        <v>10025.14</v>
      </c>
      <c r="L204" s="30">
        <f>K204-'[2]СПК_3 ур_2 под'!O201</f>
        <v>0</v>
      </c>
    </row>
    <row r="205" spans="1:12" ht="15.75" x14ac:dyDescent="0.25">
      <c r="A205" s="49">
        <v>198</v>
      </c>
      <c r="B205" s="36" t="s">
        <v>586</v>
      </c>
      <c r="C205" s="37" t="s">
        <v>187</v>
      </c>
      <c r="D205" s="43" t="s">
        <v>184</v>
      </c>
      <c r="E205" s="16">
        <f t="shared" si="9"/>
        <v>21000.26</v>
      </c>
      <c r="F205" s="21">
        <v>1.85</v>
      </c>
      <c r="G205" s="17">
        <v>0.87432600000000005</v>
      </c>
      <c r="H205" s="18">
        <v>1.4</v>
      </c>
      <c r="I205" s="19">
        <v>1</v>
      </c>
      <c r="J205" s="20">
        <f t="shared" si="10"/>
        <v>1.224056</v>
      </c>
      <c r="K205" s="21">
        <f t="shared" si="11"/>
        <v>47555.16</v>
      </c>
      <c r="L205" s="30">
        <f>K205-'[2]СПК_3 ур_2 под'!O202</f>
        <v>0</v>
      </c>
    </row>
    <row r="206" spans="1:12" ht="15.75" x14ac:dyDescent="0.25">
      <c r="A206" s="49">
        <v>199</v>
      </c>
      <c r="B206" s="36" t="s">
        <v>587</v>
      </c>
      <c r="C206" s="37" t="s">
        <v>188</v>
      </c>
      <c r="D206" s="43" t="s">
        <v>184</v>
      </c>
      <c r="E206" s="16">
        <f t="shared" si="9"/>
        <v>21000.26</v>
      </c>
      <c r="F206" s="21">
        <v>2.12</v>
      </c>
      <c r="G206" s="17">
        <v>0.87432600000000005</v>
      </c>
      <c r="H206" s="18">
        <v>1.4</v>
      </c>
      <c r="I206" s="19">
        <v>1</v>
      </c>
      <c r="J206" s="20">
        <f t="shared" si="10"/>
        <v>1.224056</v>
      </c>
      <c r="K206" s="21">
        <f t="shared" si="11"/>
        <v>54495.65</v>
      </c>
      <c r="L206" s="30">
        <f>K206-'[2]СПК_3 ур_2 под'!O203</f>
        <v>0</v>
      </c>
    </row>
    <row r="207" spans="1:12" ht="15.75" x14ac:dyDescent="0.25">
      <c r="A207" s="49">
        <v>200</v>
      </c>
      <c r="B207" s="36" t="s">
        <v>588</v>
      </c>
      <c r="C207" s="37" t="s">
        <v>190</v>
      </c>
      <c r="D207" s="43" t="s">
        <v>189</v>
      </c>
      <c r="E207" s="16">
        <f t="shared" si="9"/>
        <v>21000.26</v>
      </c>
      <c r="F207" s="21">
        <v>0.85</v>
      </c>
      <c r="G207" s="17">
        <v>0.87432600000000005</v>
      </c>
      <c r="H207" s="18">
        <v>1.4</v>
      </c>
      <c r="I207" s="19">
        <v>1</v>
      </c>
      <c r="J207" s="20">
        <f t="shared" si="10"/>
        <v>1.224056</v>
      </c>
      <c r="K207" s="21">
        <f t="shared" si="11"/>
        <v>21849.67</v>
      </c>
      <c r="L207" s="30">
        <f>K207-'[2]СПК_3 ур_2 под'!O204</f>
        <v>0</v>
      </c>
    </row>
    <row r="208" spans="1:12" ht="30" x14ac:dyDescent="0.25">
      <c r="A208" s="49">
        <v>201</v>
      </c>
      <c r="B208" s="36" t="s">
        <v>589</v>
      </c>
      <c r="C208" s="37" t="s">
        <v>191</v>
      </c>
      <c r="D208" s="43" t="s">
        <v>189</v>
      </c>
      <c r="E208" s="16">
        <f t="shared" si="9"/>
        <v>21000.26</v>
      </c>
      <c r="F208" s="21">
        <v>2.48</v>
      </c>
      <c r="G208" s="17">
        <v>0.87432600000000005</v>
      </c>
      <c r="H208" s="18">
        <v>1.4</v>
      </c>
      <c r="I208" s="19">
        <v>1</v>
      </c>
      <c r="J208" s="20">
        <f t="shared" si="10"/>
        <v>1.224056</v>
      </c>
      <c r="K208" s="21">
        <f t="shared" si="11"/>
        <v>63749.63</v>
      </c>
      <c r="L208" s="30">
        <f>K208-'[2]СПК_3 ур_2 под'!O205</f>
        <v>0</v>
      </c>
    </row>
    <row r="209" spans="1:12" ht="30" x14ac:dyDescent="0.25">
      <c r="A209" s="49">
        <v>202</v>
      </c>
      <c r="B209" s="36" t="s">
        <v>590</v>
      </c>
      <c r="C209" s="37" t="s">
        <v>192</v>
      </c>
      <c r="D209" s="43" t="s">
        <v>189</v>
      </c>
      <c r="E209" s="16">
        <f t="shared" si="9"/>
        <v>21000.26</v>
      </c>
      <c r="F209" s="21">
        <v>0.91</v>
      </c>
      <c r="G209" s="17">
        <v>0.87432600000000005</v>
      </c>
      <c r="H209" s="18">
        <v>1.4</v>
      </c>
      <c r="I209" s="19">
        <v>1</v>
      </c>
      <c r="J209" s="20">
        <f t="shared" si="10"/>
        <v>1.224056</v>
      </c>
      <c r="K209" s="21">
        <f t="shared" si="11"/>
        <v>23392</v>
      </c>
      <c r="L209" s="30">
        <f>K209-'[2]СПК_3 ур_2 под'!O206</f>
        <v>0</v>
      </c>
    </row>
    <row r="210" spans="1:12" ht="15.75" x14ac:dyDescent="0.25">
      <c r="A210" s="49">
        <v>203</v>
      </c>
      <c r="B210" s="36" t="s">
        <v>591</v>
      </c>
      <c r="C210" s="37" t="s">
        <v>193</v>
      </c>
      <c r="D210" s="43" t="s">
        <v>189</v>
      </c>
      <c r="E210" s="16">
        <f t="shared" si="9"/>
        <v>21000.26</v>
      </c>
      <c r="F210" s="21">
        <v>1.28</v>
      </c>
      <c r="G210" s="17">
        <v>1.4</v>
      </c>
      <c r="H210" s="18">
        <v>1.4</v>
      </c>
      <c r="I210" s="19">
        <v>1</v>
      </c>
      <c r="J210" s="20">
        <f t="shared" si="10"/>
        <v>1.96</v>
      </c>
      <c r="K210" s="21">
        <f t="shared" si="11"/>
        <v>52685.45</v>
      </c>
      <c r="L210" s="30">
        <f>K210-'[2]СПК_3 ур_2 под'!O207</f>
        <v>0</v>
      </c>
    </row>
    <row r="211" spans="1:12" ht="15.75" x14ac:dyDescent="0.25">
      <c r="A211" s="49">
        <v>204</v>
      </c>
      <c r="B211" s="36" t="s">
        <v>592</v>
      </c>
      <c r="C211" s="37" t="s">
        <v>194</v>
      </c>
      <c r="D211" s="43" t="s">
        <v>189</v>
      </c>
      <c r="E211" s="16">
        <f t="shared" si="9"/>
        <v>21000.26</v>
      </c>
      <c r="F211" s="21">
        <v>1.1100000000000001</v>
      </c>
      <c r="G211" s="17">
        <v>0.87432600000000005</v>
      </c>
      <c r="H211" s="18">
        <v>1.4</v>
      </c>
      <c r="I211" s="19">
        <v>1</v>
      </c>
      <c r="J211" s="20">
        <f t="shared" si="10"/>
        <v>1.224056</v>
      </c>
      <c r="K211" s="21">
        <f t="shared" si="11"/>
        <v>28533.1</v>
      </c>
      <c r="L211" s="30">
        <f>K211-'[2]СПК_3 ур_2 под'!O208</f>
        <v>0</v>
      </c>
    </row>
    <row r="212" spans="1:12" ht="15.75" x14ac:dyDescent="0.25">
      <c r="A212" s="49">
        <v>205</v>
      </c>
      <c r="B212" s="36" t="s">
        <v>593</v>
      </c>
      <c r="C212" s="37" t="s">
        <v>195</v>
      </c>
      <c r="D212" s="43" t="s">
        <v>189</v>
      </c>
      <c r="E212" s="16">
        <f t="shared" si="9"/>
        <v>21000.26</v>
      </c>
      <c r="F212" s="21">
        <v>1.25</v>
      </c>
      <c r="G212" s="17">
        <v>0.87432600000000005</v>
      </c>
      <c r="H212" s="18">
        <v>1.4</v>
      </c>
      <c r="I212" s="19">
        <v>1</v>
      </c>
      <c r="J212" s="20">
        <f t="shared" si="10"/>
        <v>1.224056</v>
      </c>
      <c r="K212" s="21">
        <f t="shared" si="11"/>
        <v>32131.87</v>
      </c>
      <c r="L212" s="30">
        <f>K212-'[2]СПК_3 ур_2 под'!O209</f>
        <v>0</v>
      </c>
    </row>
    <row r="213" spans="1:12" ht="15.75" x14ac:dyDescent="0.25">
      <c r="A213" s="49">
        <v>206</v>
      </c>
      <c r="B213" s="36" t="s">
        <v>594</v>
      </c>
      <c r="C213" s="37" t="s">
        <v>197</v>
      </c>
      <c r="D213" s="43" t="s">
        <v>196</v>
      </c>
      <c r="E213" s="16">
        <f t="shared" si="9"/>
        <v>21000.26</v>
      </c>
      <c r="F213" s="21">
        <v>1.78</v>
      </c>
      <c r="G213" s="17">
        <v>0.87432600000000005</v>
      </c>
      <c r="H213" s="18">
        <v>1.4</v>
      </c>
      <c r="I213" s="19">
        <v>1</v>
      </c>
      <c r="J213" s="20">
        <f t="shared" si="10"/>
        <v>1.224056</v>
      </c>
      <c r="K213" s="21">
        <f t="shared" si="11"/>
        <v>45755.78</v>
      </c>
      <c r="L213" s="30">
        <f>K213-'[2]СПК_3 ур_2 под'!O210</f>
        <v>0</v>
      </c>
    </row>
    <row r="214" spans="1:12" ht="15.75" x14ac:dyDescent="0.25">
      <c r="A214" s="49">
        <v>207</v>
      </c>
      <c r="B214" s="36" t="s">
        <v>595</v>
      </c>
      <c r="C214" s="37" t="s">
        <v>198</v>
      </c>
      <c r="D214" s="43" t="s">
        <v>196</v>
      </c>
      <c r="E214" s="16">
        <f t="shared" si="9"/>
        <v>21000.26</v>
      </c>
      <c r="F214" s="21">
        <v>1.67</v>
      </c>
      <c r="G214" s="17">
        <v>0.87432600000000005</v>
      </c>
      <c r="H214" s="18">
        <v>1.4</v>
      </c>
      <c r="I214" s="19">
        <v>1</v>
      </c>
      <c r="J214" s="20">
        <f t="shared" si="10"/>
        <v>1.224056</v>
      </c>
      <c r="K214" s="21">
        <f t="shared" si="11"/>
        <v>42928.18</v>
      </c>
      <c r="L214" s="30">
        <f>K214-'[2]СПК_3 ур_2 под'!O211</f>
        <v>0</v>
      </c>
    </row>
    <row r="215" spans="1:12" ht="15.75" x14ac:dyDescent="0.25">
      <c r="A215" s="49">
        <v>208</v>
      </c>
      <c r="B215" s="36" t="s">
        <v>596</v>
      </c>
      <c r="C215" s="37" t="s">
        <v>199</v>
      </c>
      <c r="D215" s="43" t="s">
        <v>196</v>
      </c>
      <c r="E215" s="16">
        <f t="shared" si="9"/>
        <v>21000.26</v>
      </c>
      <c r="F215" s="21">
        <v>0.87</v>
      </c>
      <c r="G215" s="17">
        <v>0.87432600000000005</v>
      </c>
      <c r="H215" s="18">
        <v>1.4</v>
      </c>
      <c r="I215" s="19">
        <v>1</v>
      </c>
      <c r="J215" s="20">
        <f t="shared" si="10"/>
        <v>1.224056</v>
      </c>
      <c r="K215" s="21">
        <f t="shared" si="11"/>
        <v>22363.78</v>
      </c>
      <c r="L215" s="30">
        <f>K215-'[2]СПК_3 ур_2 под'!O212</f>
        <v>0</v>
      </c>
    </row>
    <row r="216" spans="1:12" ht="15.75" x14ac:dyDescent="0.25">
      <c r="A216" s="49">
        <v>209</v>
      </c>
      <c r="B216" s="36" t="s">
        <v>597</v>
      </c>
      <c r="C216" s="37" t="s">
        <v>200</v>
      </c>
      <c r="D216" s="43" t="s">
        <v>196</v>
      </c>
      <c r="E216" s="16">
        <f t="shared" si="9"/>
        <v>21000.26</v>
      </c>
      <c r="F216" s="21">
        <v>1.57</v>
      </c>
      <c r="G216" s="17">
        <v>0.87432600000000005</v>
      </c>
      <c r="H216" s="18">
        <v>1.4</v>
      </c>
      <c r="I216" s="19">
        <v>1</v>
      </c>
      <c r="J216" s="20">
        <f t="shared" si="10"/>
        <v>1.224056</v>
      </c>
      <c r="K216" s="21">
        <f t="shared" si="11"/>
        <v>40357.629999999997</v>
      </c>
      <c r="L216" s="30">
        <f>K216-'[2]СПК_3 ур_2 под'!O213</f>
        <v>0</v>
      </c>
    </row>
    <row r="217" spans="1:12" ht="30" x14ac:dyDescent="0.25">
      <c r="A217" s="49">
        <v>210</v>
      </c>
      <c r="B217" s="36" t="s">
        <v>598</v>
      </c>
      <c r="C217" s="37" t="s">
        <v>202</v>
      </c>
      <c r="D217" s="43" t="s">
        <v>201</v>
      </c>
      <c r="E217" s="16">
        <f t="shared" si="9"/>
        <v>21000.26</v>
      </c>
      <c r="F217" s="21">
        <v>0.85</v>
      </c>
      <c r="G217" s="17">
        <v>1.4</v>
      </c>
      <c r="H217" s="18">
        <v>1.4</v>
      </c>
      <c r="I217" s="19">
        <v>1</v>
      </c>
      <c r="J217" s="20">
        <f t="shared" si="10"/>
        <v>1.96</v>
      </c>
      <c r="K217" s="21">
        <f t="shared" si="11"/>
        <v>34986.43</v>
      </c>
      <c r="L217" s="30">
        <f>K217-'[2]СПК_3 ур_2 под'!O214</f>
        <v>0</v>
      </c>
    </row>
    <row r="218" spans="1:12" ht="30" x14ac:dyDescent="0.25">
      <c r="A218" s="49">
        <v>211</v>
      </c>
      <c r="B218" s="36" t="s">
        <v>599</v>
      </c>
      <c r="C218" s="37" t="s">
        <v>203</v>
      </c>
      <c r="D218" s="43" t="s">
        <v>201</v>
      </c>
      <c r="E218" s="16">
        <f t="shared" si="9"/>
        <v>21000.26</v>
      </c>
      <c r="F218" s="21">
        <v>1.32</v>
      </c>
      <c r="G218" s="17">
        <v>0.87432600000000005</v>
      </c>
      <c r="H218" s="18">
        <v>1.4</v>
      </c>
      <c r="I218" s="19">
        <v>1</v>
      </c>
      <c r="J218" s="20">
        <f t="shared" si="10"/>
        <v>1.224056</v>
      </c>
      <c r="K218" s="21">
        <f t="shared" si="11"/>
        <v>33931.25</v>
      </c>
      <c r="L218" s="30">
        <f>K218-'[2]СПК_3 ур_2 под'!O215</f>
        <v>0</v>
      </c>
    </row>
    <row r="219" spans="1:12" ht="30" x14ac:dyDescent="0.25">
      <c r="A219" s="49">
        <v>212</v>
      </c>
      <c r="B219" s="36" t="s">
        <v>600</v>
      </c>
      <c r="C219" s="37" t="s">
        <v>204</v>
      </c>
      <c r="D219" s="43" t="s">
        <v>201</v>
      </c>
      <c r="E219" s="16">
        <f t="shared" si="9"/>
        <v>21000.26</v>
      </c>
      <c r="F219" s="21">
        <v>1.05</v>
      </c>
      <c r="G219" s="17">
        <v>1.4</v>
      </c>
      <c r="H219" s="18">
        <v>1.4</v>
      </c>
      <c r="I219" s="19">
        <v>1</v>
      </c>
      <c r="J219" s="20">
        <f t="shared" si="10"/>
        <v>1.96</v>
      </c>
      <c r="K219" s="21">
        <f t="shared" si="11"/>
        <v>43218.54</v>
      </c>
      <c r="L219" s="30">
        <f>K219-'[2]СПК_3 ур_2 под'!O216</f>
        <v>0</v>
      </c>
    </row>
    <row r="220" spans="1:12" ht="30" x14ac:dyDescent="0.25">
      <c r="A220" s="49">
        <v>213</v>
      </c>
      <c r="B220" s="36" t="s">
        <v>601</v>
      </c>
      <c r="C220" s="37" t="s">
        <v>205</v>
      </c>
      <c r="D220" s="43" t="s">
        <v>201</v>
      </c>
      <c r="E220" s="16">
        <f t="shared" si="9"/>
        <v>21000.26</v>
      </c>
      <c r="F220" s="21">
        <v>1.01</v>
      </c>
      <c r="G220" s="17">
        <v>0.87432600000000005</v>
      </c>
      <c r="H220" s="18">
        <v>1.4</v>
      </c>
      <c r="I220" s="19">
        <v>1</v>
      </c>
      <c r="J220" s="20">
        <f t="shared" si="10"/>
        <v>1.224056</v>
      </c>
      <c r="K220" s="21">
        <f t="shared" si="11"/>
        <v>25962.55</v>
      </c>
      <c r="L220" s="30">
        <f>K220-'[2]СПК_3 ур_2 под'!O217</f>
        <v>0</v>
      </c>
    </row>
    <row r="221" spans="1:12" ht="30" x14ac:dyDescent="0.25">
      <c r="A221" s="49">
        <v>214</v>
      </c>
      <c r="B221" s="36" t="s">
        <v>602</v>
      </c>
      <c r="C221" s="37" t="s">
        <v>206</v>
      </c>
      <c r="D221" s="43" t="s">
        <v>201</v>
      </c>
      <c r="E221" s="16">
        <f t="shared" si="9"/>
        <v>21000.26</v>
      </c>
      <c r="F221" s="21">
        <v>2.11</v>
      </c>
      <c r="G221" s="17">
        <v>0.87432600000000005</v>
      </c>
      <c r="H221" s="18">
        <v>1.4</v>
      </c>
      <c r="I221" s="19">
        <v>1</v>
      </c>
      <c r="J221" s="20">
        <f t="shared" si="10"/>
        <v>1.224056</v>
      </c>
      <c r="K221" s="21">
        <f t="shared" si="11"/>
        <v>54238.59</v>
      </c>
      <c r="L221" s="30">
        <f>K221-'[2]СПК_3 ур_2 под'!O218</f>
        <v>0</v>
      </c>
    </row>
    <row r="222" spans="1:12" ht="30" x14ac:dyDescent="0.25">
      <c r="A222" s="49">
        <v>215</v>
      </c>
      <c r="B222" s="36" t="s">
        <v>603</v>
      </c>
      <c r="C222" s="37" t="s">
        <v>207</v>
      </c>
      <c r="D222" s="43" t="s">
        <v>201</v>
      </c>
      <c r="E222" s="16">
        <f t="shared" si="9"/>
        <v>21000.26</v>
      </c>
      <c r="F222" s="21">
        <v>3.97</v>
      </c>
      <c r="G222" s="17">
        <v>0.87432600000000005</v>
      </c>
      <c r="H222" s="18">
        <v>1.4</v>
      </c>
      <c r="I222" s="19">
        <v>1</v>
      </c>
      <c r="J222" s="20">
        <f t="shared" si="10"/>
        <v>1.224056</v>
      </c>
      <c r="K222" s="21">
        <f t="shared" si="11"/>
        <v>102050.81</v>
      </c>
      <c r="L222" s="30">
        <f>K222-'[2]СПК_3 ур_2 под'!O219</f>
        <v>0</v>
      </c>
    </row>
    <row r="223" spans="1:12" ht="30" x14ac:dyDescent="0.25">
      <c r="A223" s="49">
        <v>216</v>
      </c>
      <c r="B223" s="36" t="s">
        <v>604</v>
      </c>
      <c r="C223" s="37" t="s">
        <v>208</v>
      </c>
      <c r="D223" s="43" t="s">
        <v>201</v>
      </c>
      <c r="E223" s="16">
        <f t="shared" si="9"/>
        <v>21000.26</v>
      </c>
      <c r="F223" s="21">
        <v>4.3099999999999996</v>
      </c>
      <c r="G223" s="17">
        <v>0.87432600000000005</v>
      </c>
      <c r="H223" s="18">
        <v>1.4</v>
      </c>
      <c r="I223" s="19">
        <v>1</v>
      </c>
      <c r="J223" s="20">
        <f t="shared" si="10"/>
        <v>1.224056</v>
      </c>
      <c r="K223" s="21">
        <f t="shared" si="11"/>
        <v>110790.68</v>
      </c>
      <c r="L223" s="30">
        <f>K223-'[2]СПК_3 ур_2 под'!O220</f>
        <v>0</v>
      </c>
    </row>
    <row r="224" spans="1:12" ht="30" x14ac:dyDescent="0.25">
      <c r="A224" s="49">
        <v>217</v>
      </c>
      <c r="B224" s="36" t="s">
        <v>605</v>
      </c>
      <c r="C224" s="37" t="s">
        <v>209</v>
      </c>
      <c r="D224" s="43" t="s">
        <v>201</v>
      </c>
      <c r="E224" s="16">
        <f t="shared" si="9"/>
        <v>21000.26</v>
      </c>
      <c r="F224" s="21">
        <v>1.2</v>
      </c>
      <c r="G224" s="17">
        <v>0.87432600000000005</v>
      </c>
      <c r="H224" s="18">
        <v>1.4</v>
      </c>
      <c r="I224" s="19">
        <v>1</v>
      </c>
      <c r="J224" s="20">
        <f t="shared" si="10"/>
        <v>1.224056</v>
      </c>
      <c r="K224" s="21">
        <f t="shared" si="11"/>
        <v>30846.59</v>
      </c>
      <c r="L224" s="30">
        <f>K224-'[2]СПК_3 ур_2 под'!O221</f>
        <v>0</v>
      </c>
    </row>
    <row r="225" spans="1:12" ht="30" x14ac:dyDescent="0.25">
      <c r="A225" s="49">
        <v>218</v>
      </c>
      <c r="B225" s="36" t="s">
        <v>606</v>
      </c>
      <c r="C225" s="37" t="s">
        <v>210</v>
      </c>
      <c r="D225" s="43" t="s">
        <v>201</v>
      </c>
      <c r="E225" s="16">
        <f t="shared" si="9"/>
        <v>21000.26</v>
      </c>
      <c r="F225" s="21">
        <v>2.37</v>
      </c>
      <c r="G225" s="17">
        <v>0.87432600000000005</v>
      </c>
      <c r="H225" s="18">
        <v>1.4</v>
      </c>
      <c r="I225" s="19">
        <v>1</v>
      </c>
      <c r="J225" s="20">
        <f t="shared" si="10"/>
        <v>1.224056</v>
      </c>
      <c r="K225" s="21">
        <f t="shared" si="11"/>
        <v>60922.02</v>
      </c>
      <c r="L225" s="30">
        <f>K225-'[2]СПК_3 ур_2 под'!O222</f>
        <v>0</v>
      </c>
    </row>
    <row r="226" spans="1:12" ht="30" x14ac:dyDescent="0.25">
      <c r="A226" s="49">
        <v>219</v>
      </c>
      <c r="B226" s="36" t="s">
        <v>607</v>
      </c>
      <c r="C226" s="37" t="s">
        <v>211</v>
      </c>
      <c r="D226" s="43" t="s">
        <v>201</v>
      </c>
      <c r="E226" s="16">
        <f t="shared" si="9"/>
        <v>21000.26</v>
      </c>
      <c r="F226" s="21">
        <v>4.13</v>
      </c>
      <c r="G226" s="17">
        <v>0.87432600000000005</v>
      </c>
      <c r="H226" s="18">
        <v>1.4</v>
      </c>
      <c r="I226" s="19">
        <v>1</v>
      </c>
      <c r="J226" s="20">
        <f t="shared" si="10"/>
        <v>1.224056</v>
      </c>
      <c r="K226" s="21">
        <f t="shared" si="11"/>
        <v>106163.69</v>
      </c>
      <c r="L226" s="30">
        <f>K226-'[2]СПК_3 ур_2 под'!O223</f>
        <v>0</v>
      </c>
    </row>
    <row r="227" spans="1:12" ht="30" x14ac:dyDescent="0.25">
      <c r="A227" s="49">
        <v>220</v>
      </c>
      <c r="B227" s="36" t="s">
        <v>608</v>
      </c>
      <c r="C227" s="37" t="s">
        <v>212</v>
      </c>
      <c r="D227" s="43" t="s">
        <v>201</v>
      </c>
      <c r="E227" s="16">
        <f t="shared" si="9"/>
        <v>21000.26</v>
      </c>
      <c r="F227" s="21">
        <v>6.08</v>
      </c>
      <c r="G227" s="17">
        <v>0.87432600000000005</v>
      </c>
      <c r="H227" s="18">
        <v>1.4</v>
      </c>
      <c r="I227" s="19">
        <v>1</v>
      </c>
      <c r="J227" s="20">
        <f t="shared" si="10"/>
        <v>1.224056</v>
      </c>
      <c r="K227" s="21">
        <f t="shared" si="11"/>
        <v>156289.41</v>
      </c>
      <c r="L227" s="30">
        <f>K227-'[2]СПК_3 ур_2 под'!O224</f>
        <v>0</v>
      </c>
    </row>
    <row r="228" spans="1:12" ht="30" x14ac:dyDescent="0.25">
      <c r="A228" s="49">
        <v>221</v>
      </c>
      <c r="B228" s="36" t="s">
        <v>609</v>
      </c>
      <c r="C228" s="37" t="s">
        <v>213</v>
      </c>
      <c r="D228" s="43" t="s">
        <v>201</v>
      </c>
      <c r="E228" s="16">
        <f t="shared" si="9"/>
        <v>21000.26</v>
      </c>
      <c r="F228" s="21">
        <v>7.12</v>
      </c>
      <c r="G228" s="17">
        <v>0.87432600000000005</v>
      </c>
      <c r="H228" s="18">
        <v>1.4</v>
      </c>
      <c r="I228" s="19">
        <v>1</v>
      </c>
      <c r="J228" s="20">
        <f t="shared" si="10"/>
        <v>1.224056</v>
      </c>
      <c r="K228" s="21">
        <f t="shared" si="11"/>
        <v>183023.12</v>
      </c>
      <c r="L228" s="30">
        <f>K228-'[2]СПК_3 ур_2 под'!O225</f>
        <v>0</v>
      </c>
    </row>
    <row r="229" spans="1:12" ht="30" x14ac:dyDescent="0.25">
      <c r="A229" s="49">
        <v>222</v>
      </c>
      <c r="B229" s="36" t="s">
        <v>610</v>
      </c>
      <c r="C229" s="37" t="s">
        <v>215</v>
      </c>
      <c r="D229" s="42" t="s">
        <v>214</v>
      </c>
      <c r="E229" s="16">
        <f t="shared" si="9"/>
        <v>21000.26</v>
      </c>
      <c r="F229" s="21">
        <v>0.79</v>
      </c>
      <c r="G229" s="17">
        <v>0.87432600000000005</v>
      </c>
      <c r="H229" s="18">
        <v>1.4</v>
      </c>
      <c r="I229" s="19">
        <v>1</v>
      </c>
      <c r="J229" s="20">
        <f t="shared" si="10"/>
        <v>1.224056</v>
      </c>
      <c r="K229" s="21">
        <f t="shared" si="11"/>
        <v>20307.34</v>
      </c>
      <c r="L229" s="30">
        <f>K229-'[2]СПК_3 ур_2 под'!O226</f>
        <v>0</v>
      </c>
    </row>
    <row r="230" spans="1:12" ht="30" x14ac:dyDescent="0.25">
      <c r="A230" s="49">
        <v>223</v>
      </c>
      <c r="B230" s="36" t="s">
        <v>611</v>
      </c>
      <c r="C230" s="37" t="s">
        <v>217</v>
      </c>
      <c r="D230" s="43" t="s">
        <v>216</v>
      </c>
      <c r="E230" s="16">
        <f t="shared" si="9"/>
        <v>21000.26</v>
      </c>
      <c r="F230" s="21">
        <v>0.74</v>
      </c>
      <c r="G230" s="17">
        <v>0.87432600000000005</v>
      </c>
      <c r="H230" s="18">
        <v>1</v>
      </c>
      <c r="I230" s="19">
        <v>1</v>
      </c>
      <c r="J230" s="20">
        <f t="shared" si="10"/>
        <v>0.87432600000000005</v>
      </c>
      <c r="K230" s="21">
        <f t="shared" si="11"/>
        <v>13587.19</v>
      </c>
      <c r="L230" s="30">
        <f>K230-'[2]СПК_3 ур_2 под'!O227</f>
        <v>0</v>
      </c>
    </row>
    <row r="231" spans="1:12" ht="30" x14ac:dyDescent="0.25">
      <c r="A231" s="49">
        <v>224</v>
      </c>
      <c r="B231" s="36" t="s">
        <v>612</v>
      </c>
      <c r="C231" s="37" t="s">
        <v>218</v>
      </c>
      <c r="D231" s="43" t="s">
        <v>216</v>
      </c>
      <c r="E231" s="16">
        <f t="shared" si="9"/>
        <v>21000.26</v>
      </c>
      <c r="F231" s="21">
        <v>0.69</v>
      </c>
      <c r="G231" s="17">
        <v>0.87432600000000005</v>
      </c>
      <c r="H231" s="18">
        <v>1.4</v>
      </c>
      <c r="I231" s="19">
        <v>1</v>
      </c>
      <c r="J231" s="20">
        <f t="shared" si="10"/>
        <v>1.224056</v>
      </c>
      <c r="K231" s="21">
        <f t="shared" si="11"/>
        <v>17736.79</v>
      </c>
      <c r="L231" s="30">
        <f>K231-'[2]СПК_3 ур_2 под'!O228</f>
        <v>0</v>
      </c>
    </row>
    <row r="232" spans="1:12" ht="15.75" x14ac:dyDescent="0.25">
      <c r="A232" s="49">
        <v>225</v>
      </c>
      <c r="B232" s="36" t="s">
        <v>613</v>
      </c>
      <c r="C232" s="37" t="s">
        <v>219</v>
      </c>
      <c r="D232" s="43" t="s">
        <v>216</v>
      </c>
      <c r="E232" s="16">
        <f t="shared" si="9"/>
        <v>21000.26</v>
      </c>
      <c r="F232" s="21">
        <v>0.72</v>
      </c>
      <c r="G232" s="17">
        <v>0.87432600000000005</v>
      </c>
      <c r="H232" s="18">
        <v>1</v>
      </c>
      <c r="I232" s="19">
        <v>1</v>
      </c>
      <c r="J232" s="20">
        <f t="shared" si="10"/>
        <v>0.87432600000000005</v>
      </c>
      <c r="K232" s="21">
        <f t="shared" si="11"/>
        <v>13219.97</v>
      </c>
      <c r="L232" s="30">
        <f>K232-'[2]СПК_3 ур_2 под'!O229</f>
        <v>0</v>
      </c>
    </row>
    <row r="233" spans="1:12" ht="15.75" x14ac:dyDescent="0.25">
      <c r="A233" s="49">
        <v>226</v>
      </c>
      <c r="B233" s="36" t="s">
        <v>614</v>
      </c>
      <c r="C233" s="37" t="s">
        <v>220</v>
      </c>
      <c r="D233" s="43" t="s">
        <v>216</v>
      </c>
      <c r="E233" s="16">
        <f t="shared" si="9"/>
        <v>21000.26</v>
      </c>
      <c r="F233" s="21">
        <v>0.59</v>
      </c>
      <c r="G233" s="17">
        <v>0.87432600000000005</v>
      </c>
      <c r="H233" s="18">
        <v>1.4</v>
      </c>
      <c r="I233" s="19">
        <v>1</v>
      </c>
      <c r="J233" s="20">
        <f t="shared" si="10"/>
        <v>1.224056</v>
      </c>
      <c r="K233" s="21">
        <f t="shared" si="11"/>
        <v>15166.24</v>
      </c>
      <c r="L233" s="30">
        <f>K233-'[2]СПК_3 ур_2 под'!O230</f>
        <v>0</v>
      </c>
    </row>
    <row r="234" spans="1:12" ht="15.75" x14ac:dyDescent="0.25">
      <c r="A234" s="49">
        <v>227</v>
      </c>
      <c r="B234" s="36" t="s">
        <v>615</v>
      </c>
      <c r="C234" s="37" t="s">
        <v>221</v>
      </c>
      <c r="D234" s="43" t="s">
        <v>216</v>
      </c>
      <c r="E234" s="16">
        <f t="shared" si="9"/>
        <v>21000.26</v>
      </c>
      <c r="F234" s="21">
        <v>0.7</v>
      </c>
      <c r="G234" s="17">
        <v>0.87432600000000005</v>
      </c>
      <c r="H234" s="18">
        <v>1</v>
      </c>
      <c r="I234" s="19">
        <v>1</v>
      </c>
      <c r="J234" s="20">
        <f t="shared" si="10"/>
        <v>0.87432600000000005</v>
      </c>
      <c r="K234" s="21">
        <f t="shared" si="11"/>
        <v>12852.75</v>
      </c>
      <c r="L234" s="30">
        <f>K234-'[2]СПК_3 ур_2 под'!O231</f>
        <v>0</v>
      </c>
    </row>
    <row r="235" spans="1:12" ht="30" x14ac:dyDescent="0.25">
      <c r="A235" s="49">
        <v>228</v>
      </c>
      <c r="B235" s="36" t="s">
        <v>616</v>
      </c>
      <c r="C235" s="37" t="s">
        <v>222</v>
      </c>
      <c r="D235" s="43" t="s">
        <v>216</v>
      </c>
      <c r="E235" s="16">
        <f t="shared" si="9"/>
        <v>21000.26</v>
      </c>
      <c r="F235" s="21">
        <v>0.78</v>
      </c>
      <c r="G235" s="17">
        <v>0.87432600000000005</v>
      </c>
      <c r="H235" s="18">
        <v>1</v>
      </c>
      <c r="I235" s="19">
        <v>1</v>
      </c>
      <c r="J235" s="20">
        <f t="shared" si="10"/>
        <v>0.87432600000000005</v>
      </c>
      <c r="K235" s="21">
        <f t="shared" si="11"/>
        <v>14321.64</v>
      </c>
      <c r="L235" s="30">
        <f>K235-'[2]СПК_3 ур_2 под'!O232</f>
        <v>0</v>
      </c>
    </row>
    <row r="236" spans="1:12" ht="30" x14ac:dyDescent="0.25">
      <c r="A236" s="49">
        <v>229</v>
      </c>
      <c r="B236" s="36" t="s">
        <v>617</v>
      </c>
      <c r="C236" s="37" t="s">
        <v>223</v>
      </c>
      <c r="D236" s="43" t="s">
        <v>216</v>
      </c>
      <c r="E236" s="16">
        <f t="shared" si="9"/>
        <v>21000.26</v>
      </c>
      <c r="F236" s="21">
        <v>1.7</v>
      </c>
      <c r="G236" s="17">
        <v>0.87432600000000005</v>
      </c>
      <c r="H236" s="18">
        <v>1.4</v>
      </c>
      <c r="I236" s="19">
        <v>1</v>
      </c>
      <c r="J236" s="20">
        <f t="shared" si="10"/>
        <v>1.224056</v>
      </c>
      <c r="K236" s="21">
        <f t="shared" si="11"/>
        <v>43699.34</v>
      </c>
      <c r="L236" s="30">
        <f>K236-'[2]СПК_3 ур_2 под'!O233</f>
        <v>0</v>
      </c>
    </row>
    <row r="237" spans="1:12" ht="15.75" x14ac:dyDescent="0.25">
      <c r="A237" s="49">
        <v>230</v>
      </c>
      <c r="B237" s="36" t="s">
        <v>618</v>
      </c>
      <c r="C237" s="37" t="s">
        <v>224</v>
      </c>
      <c r="D237" s="43" t="s">
        <v>216</v>
      </c>
      <c r="E237" s="16">
        <f t="shared" si="9"/>
        <v>21000.26</v>
      </c>
      <c r="F237" s="21">
        <v>0.78</v>
      </c>
      <c r="G237" s="17">
        <v>0.87432600000000005</v>
      </c>
      <c r="H237" s="18">
        <v>1.4</v>
      </c>
      <c r="I237" s="19">
        <v>1</v>
      </c>
      <c r="J237" s="20">
        <f t="shared" si="10"/>
        <v>1.224056</v>
      </c>
      <c r="K237" s="21">
        <f t="shared" si="11"/>
        <v>20050.29</v>
      </c>
      <c r="L237" s="30">
        <f>K237-'[2]СПК_3 ур_2 под'!O234</f>
        <v>0</v>
      </c>
    </row>
    <row r="238" spans="1:12" ht="15.75" x14ac:dyDescent="0.25">
      <c r="A238" s="49">
        <v>231</v>
      </c>
      <c r="B238" s="36" t="s">
        <v>619</v>
      </c>
      <c r="C238" s="37" t="s">
        <v>225</v>
      </c>
      <c r="D238" s="43" t="s">
        <v>216</v>
      </c>
      <c r="E238" s="16">
        <f t="shared" si="9"/>
        <v>21000.26</v>
      </c>
      <c r="F238" s="21">
        <v>1.54</v>
      </c>
      <c r="G238" s="17">
        <v>0.87432600000000005</v>
      </c>
      <c r="H238" s="18">
        <v>1.4</v>
      </c>
      <c r="I238" s="19">
        <v>1</v>
      </c>
      <c r="J238" s="20">
        <f t="shared" si="10"/>
        <v>1.224056</v>
      </c>
      <c r="K238" s="21">
        <f t="shared" si="11"/>
        <v>39586.46</v>
      </c>
      <c r="L238" s="30">
        <f>K238-'[2]СПК_3 ур_2 под'!O235</f>
        <v>0</v>
      </c>
    </row>
    <row r="239" spans="1:12" ht="30" x14ac:dyDescent="0.25">
      <c r="A239" s="49">
        <v>232</v>
      </c>
      <c r="B239" s="36" t="s">
        <v>620</v>
      </c>
      <c r="C239" s="37" t="s">
        <v>226</v>
      </c>
      <c r="D239" s="43" t="s">
        <v>216</v>
      </c>
      <c r="E239" s="16">
        <f t="shared" si="9"/>
        <v>21000.26</v>
      </c>
      <c r="F239" s="21">
        <v>0.75</v>
      </c>
      <c r="G239" s="17">
        <v>0.87432600000000005</v>
      </c>
      <c r="H239" s="18">
        <v>1</v>
      </c>
      <c r="I239" s="19">
        <v>1</v>
      </c>
      <c r="J239" s="20">
        <f t="shared" si="10"/>
        <v>0.87432600000000005</v>
      </c>
      <c r="K239" s="21">
        <f t="shared" si="11"/>
        <v>13770.8</v>
      </c>
      <c r="L239" s="30">
        <f>K239-'[2]СПК_3 ур_2 под'!O236</f>
        <v>0</v>
      </c>
    </row>
    <row r="240" spans="1:12" ht="15.75" x14ac:dyDescent="0.25">
      <c r="A240" s="49">
        <v>233</v>
      </c>
      <c r="B240" s="36" t="s">
        <v>621</v>
      </c>
      <c r="C240" s="37" t="s">
        <v>227</v>
      </c>
      <c r="D240" s="43" t="s">
        <v>216</v>
      </c>
      <c r="E240" s="16">
        <f t="shared" si="9"/>
        <v>21000.26</v>
      </c>
      <c r="F240" s="21">
        <v>0.89</v>
      </c>
      <c r="G240" s="17">
        <v>1.4</v>
      </c>
      <c r="H240" s="18">
        <v>1.4</v>
      </c>
      <c r="I240" s="19">
        <v>1</v>
      </c>
      <c r="J240" s="20">
        <f t="shared" si="10"/>
        <v>1.96</v>
      </c>
      <c r="K240" s="21">
        <f t="shared" si="11"/>
        <v>36632.85</v>
      </c>
      <c r="L240" s="30">
        <f>K240-'[2]СПК_3 ур_2 под'!O237</f>
        <v>0</v>
      </c>
    </row>
    <row r="241" spans="1:12" ht="15.75" x14ac:dyDescent="0.25">
      <c r="A241" s="49">
        <v>234</v>
      </c>
      <c r="B241" s="36" t="s">
        <v>622</v>
      </c>
      <c r="C241" s="37" t="s">
        <v>363</v>
      </c>
      <c r="D241" s="43" t="s">
        <v>216</v>
      </c>
      <c r="E241" s="16">
        <f t="shared" si="9"/>
        <v>21000.26</v>
      </c>
      <c r="F241" s="21">
        <v>0.53</v>
      </c>
      <c r="G241" s="17">
        <v>0.87432600000000005</v>
      </c>
      <c r="H241" s="18">
        <v>1.4</v>
      </c>
      <c r="I241" s="19">
        <v>1</v>
      </c>
      <c r="J241" s="20">
        <f t="shared" si="10"/>
        <v>1.224056</v>
      </c>
      <c r="K241" s="21">
        <f t="shared" si="11"/>
        <v>13623.91</v>
      </c>
      <c r="L241" s="30">
        <f>K241-'[2]СПК_3 ур_2 под'!O238</f>
        <v>0</v>
      </c>
    </row>
    <row r="242" spans="1:12" ht="30" x14ac:dyDescent="0.25">
      <c r="A242" s="49">
        <v>235</v>
      </c>
      <c r="B242" s="36" t="s">
        <v>623</v>
      </c>
      <c r="C242" s="37" t="s">
        <v>364</v>
      </c>
      <c r="D242" s="43" t="s">
        <v>216</v>
      </c>
      <c r="E242" s="16">
        <f t="shared" si="9"/>
        <v>21000.26</v>
      </c>
      <c r="F242" s="21">
        <v>4.07</v>
      </c>
      <c r="G242" s="17">
        <v>0.87432600000000005</v>
      </c>
      <c r="H242" s="18">
        <v>1.4</v>
      </c>
      <c r="I242" s="19">
        <v>1</v>
      </c>
      <c r="J242" s="20">
        <f t="shared" si="10"/>
        <v>1.224056</v>
      </c>
      <c r="K242" s="21">
        <f t="shared" si="11"/>
        <v>104621.36</v>
      </c>
      <c r="L242" s="30">
        <f>K242-'[2]СПК_3 ур_2 под'!O239</f>
        <v>0</v>
      </c>
    </row>
    <row r="243" spans="1:12" ht="30" x14ac:dyDescent="0.25">
      <c r="A243" s="49">
        <v>236</v>
      </c>
      <c r="B243" s="36" t="s">
        <v>624</v>
      </c>
      <c r="C243" s="37" t="s">
        <v>228</v>
      </c>
      <c r="D243" s="43" t="s">
        <v>216</v>
      </c>
      <c r="E243" s="16">
        <f t="shared" si="9"/>
        <v>21000.26</v>
      </c>
      <c r="F243" s="21">
        <v>1</v>
      </c>
      <c r="G243" s="17">
        <v>0.87432600000000005</v>
      </c>
      <c r="H243" s="18">
        <v>1.4</v>
      </c>
      <c r="I243" s="19">
        <v>1</v>
      </c>
      <c r="J243" s="20">
        <f t="shared" si="10"/>
        <v>1.224056</v>
      </c>
      <c r="K243" s="21">
        <f t="shared" si="11"/>
        <v>25705.49</v>
      </c>
      <c r="L243" s="30">
        <f>K243-'[2]СПК_3 ур_2 под'!O240</f>
        <v>0</v>
      </c>
    </row>
    <row r="244" spans="1:12" ht="15.75" x14ac:dyDescent="0.25">
      <c r="A244" s="49">
        <v>237</v>
      </c>
      <c r="B244" s="36" t="s">
        <v>625</v>
      </c>
      <c r="C244" s="37" t="s">
        <v>230</v>
      </c>
      <c r="D244" s="43" t="s">
        <v>229</v>
      </c>
      <c r="E244" s="16">
        <f t="shared" si="9"/>
        <v>21000.26</v>
      </c>
      <c r="F244" s="21">
        <v>2.0499999999999998</v>
      </c>
      <c r="G244" s="17">
        <v>0.87432600000000005</v>
      </c>
      <c r="H244" s="18">
        <v>1.4</v>
      </c>
      <c r="I244" s="19">
        <v>1</v>
      </c>
      <c r="J244" s="20">
        <f t="shared" si="10"/>
        <v>1.224056</v>
      </c>
      <c r="K244" s="21">
        <f t="shared" si="11"/>
        <v>52696.26</v>
      </c>
      <c r="L244" s="30">
        <f>K244-'[2]СПК_3 ур_2 под'!O241</f>
        <v>0</v>
      </c>
    </row>
    <row r="245" spans="1:12" ht="30" x14ac:dyDescent="0.25">
      <c r="A245" s="49">
        <v>238</v>
      </c>
      <c r="B245" s="36" t="s">
        <v>626</v>
      </c>
      <c r="C245" s="37" t="s">
        <v>231</v>
      </c>
      <c r="D245" s="43" t="s">
        <v>229</v>
      </c>
      <c r="E245" s="16">
        <f t="shared" si="9"/>
        <v>21000.26</v>
      </c>
      <c r="F245" s="21">
        <v>1.54</v>
      </c>
      <c r="G245" s="17">
        <v>0.87432600000000005</v>
      </c>
      <c r="H245" s="18">
        <v>1.4</v>
      </c>
      <c r="I245" s="19">
        <v>1</v>
      </c>
      <c r="J245" s="20">
        <f t="shared" si="10"/>
        <v>1.224056</v>
      </c>
      <c r="K245" s="21">
        <f t="shared" si="11"/>
        <v>39586.46</v>
      </c>
      <c r="L245" s="30">
        <f>K245-'[2]СПК_3 ур_2 под'!O242</f>
        <v>0</v>
      </c>
    </row>
    <row r="246" spans="1:12" ht="30" x14ac:dyDescent="0.25">
      <c r="A246" s="49">
        <v>239</v>
      </c>
      <c r="B246" s="36" t="s">
        <v>627</v>
      </c>
      <c r="C246" s="37" t="s">
        <v>232</v>
      </c>
      <c r="D246" s="43" t="s">
        <v>229</v>
      </c>
      <c r="E246" s="16">
        <f t="shared" si="9"/>
        <v>21000.26</v>
      </c>
      <c r="F246" s="21">
        <v>1.92</v>
      </c>
      <c r="G246" s="17">
        <v>0.87432600000000005</v>
      </c>
      <c r="H246" s="18">
        <v>1.4</v>
      </c>
      <c r="I246" s="19">
        <v>1</v>
      </c>
      <c r="J246" s="20">
        <f t="shared" si="10"/>
        <v>1.224056</v>
      </c>
      <c r="K246" s="21">
        <f t="shared" si="11"/>
        <v>49354.55</v>
      </c>
      <c r="L246" s="30">
        <f>K246-'[2]СПК_3 ур_2 под'!O243</f>
        <v>0</v>
      </c>
    </row>
    <row r="247" spans="1:12" ht="30" x14ac:dyDescent="0.25">
      <c r="A247" s="49">
        <v>240</v>
      </c>
      <c r="B247" s="36" t="s">
        <v>628</v>
      </c>
      <c r="C247" s="37" t="s">
        <v>233</v>
      </c>
      <c r="D247" s="43" t="s">
        <v>229</v>
      </c>
      <c r="E247" s="16">
        <f t="shared" si="9"/>
        <v>21000.26</v>
      </c>
      <c r="F247" s="21">
        <v>2.56</v>
      </c>
      <c r="G247" s="17">
        <v>0.87432600000000005</v>
      </c>
      <c r="H247" s="18">
        <v>1.4</v>
      </c>
      <c r="I247" s="19">
        <v>1</v>
      </c>
      <c r="J247" s="20">
        <f t="shared" si="10"/>
        <v>1.224056</v>
      </c>
      <c r="K247" s="21">
        <f t="shared" si="11"/>
        <v>65806.070000000007</v>
      </c>
      <c r="L247" s="30">
        <f>K247-'[2]СПК_3 ур_2 под'!O244</f>
        <v>0</v>
      </c>
    </row>
    <row r="248" spans="1:12" ht="30" x14ac:dyDescent="0.25">
      <c r="A248" s="49">
        <v>241</v>
      </c>
      <c r="B248" s="36" t="s">
        <v>629</v>
      </c>
      <c r="C248" s="37" t="s">
        <v>234</v>
      </c>
      <c r="D248" s="43" t="s">
        <v>229</v>
      </c>
      <c r="E248" s="16">
        <f t="shared" si="9"/>
        <v>21000.26</v>
      </c>
      <c r="F248" s="21">
        <v>4.12</v>
      </c>
      <c r="G248" s="17">
        <v>0.87432600000000005</v>
      </c>
      <c r="H248" s="18">
        <v>1.4</v>
      </c>
      <c r="I248" s="19">
        <v>1</v>
      </c>
      <c r="J248" s="20">
        <f t="shared" si="10"/>
        <v>1.224056</v>
      </c>
      <c r="K248" s="21">
        <f t="shared" si="11"/>
        <v>105906.64</v>
      </c>
      <c r="L248" s="30">
        <f>K248-'[2]СПК_3 ур_2 под'!O245</f>
        <v>0</v>
      </c>
    </row>
    <row r="249" spans="1:12" ht="30" x14ac:dyDescent="0.25">
      <c r="A249" s="49">
        <v>242</v>
      </c>
      <c r="B249" s="36" t="s">
        <v>630</v>
      </c>
      <c r="C249" s="37" t="s">
        <v>236</v>
      </c>
      <c r="D249" s="43" t="s">
        <v>235</v>
      </c>
      <c r="E249" s="16">
        <f t="shared" si="9"/>
        <v>21000.26</v>
      </c>
      <c r="F249" s="21">
        <v>0.99</v>
      </c>
      <c r="G249" s="17">
        <v>0.87432600000000005</v>
      </c>
      <c r="H249" s="18">
        <v>1.4</v>
      </c>
      <c r="I249" s="19">
        <v>1</v>
      </c>
      <c r="J249" s="20">
        <f t="shared" si="10"/>
        <v>1.224056</v>
      </c>
      <c r="K249" s="21">
        <f t="shared" si="11"/>
        <v>25448.44</v>
      </c>
      <c r="L249" s="30">
        <f>K249-'[2]СПК_3 ур_2 под'!O246</f>
        <v>0</v>
      </c>
    </row>
    <row r="250" spans="1:12" ht="30" x14ac:dyDescent="0.25">
      <c r="A250" s="49">
        <v>243</v>
      </c>
      <c r="B250" s="36" t="s">
        <v>631</v>
      </c>
      <c r="C250" s="37" t="s">
        <v>237</v>
      </c>
      <c r="D250" s="43" t="s">
        <v>235</v>
      </c>
      <c r="E250" s="16">
        <f t="shared" si="9"/>
        <v>21000.26</v>
      </c>
      <c r="F250" s="21">
        <v>1.52</v>
      </c>
      <c r="G250" s="17">
        <v>0.87432600000000005</v>
      </c>
      <c r="H250" s="18">
        <v>1.4</v>
      </c>
      <c r="I250" s="19">
        <v>1</v>
      </c>
      <c r="J250" s="20">
        <f t="shared" si="10"/>
        <v>1.224056</v>
      </c>
      <c r="K250" s="21">
        <f t="shared" si="11"/>
        <v>39072.35</v>
      </c>
      <c r="L250" s="30">
        <f>K250-'[2]СПК_3 ур_2 под'!O247</f>
        <v>0</v>
      </c>
    </row>
    <row r="251" spans="1:12" ht="30" x14ac:dyDescent="0.25">
      <c r="A251" s="49">
        <v>244</v>
      </c>
      <c r="B251" s="36" t="s">
        <v>632</v>
      </c>
      <c r="C251" s="37" t="s">
        <v>238</v>
      </c>
      <c r="D251" s="43" t="s">
        <v>235</v>
      </c>
      <c r="E251" s="16">
        <f t="shared" si="9"/>
        <v>21000.26</v>
      </c>
      <c r="F251" s="21">
        <v>0.69</v>
      </c>
      <c r="G251" s="17">
        <v>0.87432600000000005</v>
      </c>
      <c r="H251" s="18">
        <v>1.4</v>
      </c>
      <c r="I251" s="19">
        <v>1</v>
      </c>
      <c r="J251" s="20">
        <f t="shared" si="10"/>
        <v>1.224056</v>
      </c>
      <c r="K251" s="21">
        <f t="shared" si="11"/>
        <v>17736.79</v>
      </c>
      <c r="L251" s="30">
        <f>K251-'[2]СПК_3 ур_2 под'!O248</f>
        <v>0</v>
      </c>
    </row>
    <row r="252" spans="1:12" ht="30" x14ac:dyDescent="0.25">
      <c r="A252" s="49">
        <v>245</v>
      </c>
      <c r="B252" s="36" t="s">
        <v>633</v>
      </c>
      <c r="C252" s="37" t="s">
        <v>239</v>
      </c>
      <c r="D252" s="43" t="s">
        <v>235</v>
      </c>
      <c r="E252" s="16">
        <f t="shared" si="9"/>
        <v>21000.26</v>
      </c>
      <c r="F252" s="21">
        <v>0.56000000000000005</v>
      </c>
      <c r="G252" s="17">
        <v>0.87432600000000005</v>
      </c>
      <c r="H252" s="18">
        <v>1.4</v>
      </c>
      <c r="I252" s="19">
        <v>1</v>
      </c>
      <c r="J252" s="20">
        <f t="shared" si="10"/>
        <v>1.224056</v>
      </c>
      <c r="K252" s="21">
        <f t="shared" si="11"/>
        <v>14395.08</v>
      </c>
      <c r="L252" s="30">
        <f>K252-'[2]СПК_3 ур_2 под'!O249</f>
        <v>0</v>
      </c>
    </row>
    <row r="253" spans="1:12" ht="30" x14ac:dyDescent="0.25">
      <c r="A253" s="49">
        <v>246</v>
      </c>
      <c r="B253" s="36" t="s">
        <v>634</v>
      </c>
      <c r="C253" s="37" t="s">
        <v>240</v>
      </c>
      <c r="D253" s="43" t="s">
        <v>235</v>
      </c>
      <c r="E253" s="16">
        <f t="shared" si="9"/>
        <v>21000.26</v>
      </c>
      <c r="F253" s="21">
        <v>0.74</v>
      </c>
      <c r="G253" s="17">
        <v>0.87432600000000005</v>
      </c>
      <c r="H253" s="18">
        <v>1.4</v>
      </c>
      <c r="I253" s="19">
        <v>1</v>
      </c>
      <c r="J253" s="20">
        <f t="shared" si="10"/>
        <v>1.224056</v>
      </c>
      <c r="K253" s="21">
        <f t="shared" si="11"/>
        <v>19022.07</v>
      </c>
      <c r="L253" s="30">
        <f>K253-'[2]СПК_3 ур_2 под'!O250</f>
        <v>0</v>
      </c>
    </row>
    <row r="254" spans="1:12" ht="30" x14ac:dyDescent="0.25">
      <c r="A254" s="49">
        <v>247</v>
      </c>
      <c r="B254" s="36" t="s">
        <v>635</v>
      </c>
      <c r="C254" s="37" t="s">
        <v>241</v>
      </c>
      <c r="D254" s="43" t="s">
        <v>235</v>
      </c>
      <c r="E254" s="16">
        <f t="shared" si="9"/>
        <v>21000.26</v>
      </c>
      <c r="F254" s="21">
        <v>1.44</v>
      </c>
      <c r="G254" s="17">
        <v>1.4</v>
      </c>
      <c r="H254" s="18">
        <v>1.4</v>
      </c>
      <c r="I254" s="19">
        <v>1</v>
      </c>
      <c r="J254" s="20">
        <f t="shared" si="10"/>
        <v>1.96</v>
      </c>
      <c r="K254" s="21">
        <f t="shared" si="11"/>
        <v>59271.13</v>
      </c>
      <c r="L254" s="30">
        <f>K254-'[2]СПК_3 ур_2 под'!O251</f>
        <v>0</v>
      </c>
    </row>
    <row r="255" spans="1:12" ht="30" x14ac:dyDescent="0.25">
      <c r="A255" s="49">
        <v>248</v>
      </c>
      <c r="B255" s="36" t="s">
        <v>636</v>
      </c>
      <c r="C255" s="37" t="s">
        <v>242</v>
      </c>
      <c r="D255" s="43" t="s">
        <v>235</v>
      </c>
      <c r="E255" s="16">
        <f t="shared" si="9"/>
        <v>21000.26</v>
      </c>
      <c r="F255" s="21">
        <v>7.07</v>
      </c>
      <c r="G255" s="17">
        <v>0.87432600000000005</v>
      </c>
      <c r="H255" s="18">
        <v>1.4</v>
      </c>
      <c r="I255" s="19">
        <v>1</v>
      </c>
      <c r="J255" s="20">
        <f t="shared" si="10"/>
        <v>1.224056</v>
      </c>
      <c r="K255" s="21">
        <f t="shared" si="11"/>
        <v>181737.84</v>
      </c>
      <c r="L255" s="30">
        <f>K255-'[2]СПК_3 ур_2 под'!O252</f>
        <v>0</v>
      </c>
    </row>
    <row r="256" spans="1:12" ht="30" x14ac:dyDescent="0.25">
      <c r="A256" s="49">
        <v>249</v>
      </c>
      <c r="B256" s="36" t="s">
        <v>637</v>
      </c>
      <c r="C256" s="37" t="s">
        <v>243</v>
      </c>
      <c r="D256" s="43" t="s">
        <v>235</v>
      </c>
      <c r="E256" s="16">
        <f t="shared" si="9"/>
        <v>21000.26</v>
      </c>
      <c r="F256" s="21">
        <v>4.46</v>
      </c>
      <c r="G256" s="17">
        <v>0.87432600000000005</v>
      </c>
      <c r="H256" s="18">
        <v>1.4</v>
      </c>
      <c r="I256" s="19">
        <v>1</v>
      </c>
      <c r="J256" s="20">
        <f t="shared" si="10"/>
        <v>1.224056</v>
      </c>
      <c r="K256" s="21">
        <f t="shared" si="11"/>
        <v>114646.5</v>
      </c>
      <c r="L256" s="30">
        <f>K256-'[2]СПК_3 ур_2 под'!O253</f>
        <v>0</v>
      </c>
    </row>
    <row r="257" spans="1:12" ht="30" x14ac:dyDescent="0.25">
      <c r="A257" s="49">
        <v>250</v>
      </c>
      <c r="B257" s="36" t="s">
        <v>638</v>
      </c>
      <c r="C257" s="37" t="s">
        <v>244</v>
      </c>
      <c r="D257" s="43" t="s">
        <v>235</v>
      </c>
      <c r="E257" s="16">
        <f t="shared" si="9"/>
        <v>21000.26</v>
      </c>
      <c r="F257" s="21">
        <v>0.79</v>
      </c>
      <c r="G257" s="17">
        <v>0.87432600000000005</v>
      </c>
      <c r="H257" s="18">
        <v>1.4</v>
      </c>
      <c r="I257" s="19">
        <v>1</v>
      </c>
      <c r="J257" s="20">
        <f t="shared" si="10"/>
        <v>1.224056</v>
      </c>
      <c r="K257" s="21">
        <f t="shared" si="11"/>
        <v>20307.34</v>
      </c>
      <c r="L257" s="30">
        <f>K257-'[2]СПК_3 ур_2 под'!O254</f>
        <v>0</v>
      </c>
    </row>
    <row r="258" spans="1:12" ht="30" x14ac:dyDescent="0.25">
      <c r="A258" s="49">
        <v>251</v>
      </c>
      <c r="B258" s="36" t="s">
        <v>639</v>
      </c>
      <c r="C258" s="37" t="s">
        <v>245</v>
      </c>
      <c r="D258" s="43" t="s">
        <v>235</v>
      </c>
      <c r="E258" s="16">
        <f t="shared" si="9"/>
        <v>21000.26</v>
      </c>
      <c r="F258" s="21">
        <v>0.93</v>
      </c>
      <c r="G258" s="17">
        <v>0.87432600000000005</v>
      </c>
      <c r="H258" s="18">
        <v>1.4</v>
      </c>
      <c r="I258" s="19">
        <v>1</v>
      </c>
      <c r="J258" s="20">
        <f t="shared" si="10"/>
        <v>1.224056</v>
      </c>
      <c r="K258" s="21">
        <f t="shared" si="11"/>
        <v>23906.11</v>
      </c>
      <c r="L258" s="30">
        <f>K258-'[2]СПК_3 ур_2 под'!O255</f>
        <v>0</v>
      </c>
    </row>
    <row r="259" spans="1:12" ht="30" x14ac:dyDescent="0.25">
      <c r="A259" s="49">
        <v>252</v>
      </c>
      <c r="B259" s="36" t="s">
        <v>640</v>
      </c>
      <c r="C259" s="37" t="s">
        <v>246</v>
      </c>
      <c r="D259" s="43" t="s">
        <v>235</v>
      </c>
      <c r="E259" s="16">
        <f t="shared" si="9"/>
        <v>21000.26</v>
      </c>
      <c r="F259" s="21">
        <v>1.37</v>
      </c>
      <c r="G259" s="17">
        <v>0.87432600000000005</v>
      </c>
      <c r="H259" s="18">
        <v>1.4</v>
      </c>
      <c r="I259" s="19">
        <v>1</v>
      </c>
      <c r="J259" s="20">
        <f t="shared" si="10"/>
        <v>1.224056</v>
      </c>
      <c r="K259" s="21">
        <f t="shared" si="11"/>
        <v>35216.53</v>
      </c>
      <c r="L259" s="30">
        <f>K259-'[2]СПК_3 ур_2 под'!O256</f>
        <v>0</v>
      </c>
    </row>
    <row r="260" spans="1:12" ht="30" x14ac:dyDescent="0.25">
      <c r="A260" s="49">
        <v>253</v>
      </c>
      <c r="B260" s="36" t="s">
        <v>641</v>
      </c>
      <c r="C260" s="37" t="s">
        <v>247</v>
      </c>
      <c r="D260" s="43" t="s">
        <v>235</v>
      </c>
      <c r="E260" s="16">
        <f t="shared" si="9"/>
        <v>21000.26</v>
      </c>
      <c r="F260" s="21">
        <v>2.42</v>
      </c>
      <c r="G260" s="17">
        <v>0.87432600000000005</v>
      </c>
      <c r="H260" s="18">
        <v>1.4</v>
      </c>
      <c r="I260" s="19">
        <v>1</v>
      </c>
      <c r="J260" s="20">
        <f t="shared" si="10"/>
        <v>1.224056</v>
      </c>
      <c r="K260" s="21">
        <f t="shared" si="11"/>
        <v>62207.3</v>
      </c>
      <c r="L260" s="30">
        <f>K260-'[2]СПК_3 ур_2 под'!O257</f>
        <v>0</v>
      </c>
    </row>
    <row r="261" spans="1:12" ht="30" x14ac:dyDescent="0.25">
      <c r="A261" s="49">
        <v>254</v>
      </c>
      <c r="B261" s="36" t="s">
        <v>642</v>
      </c>
      <c r="C261" s="37" t="s">
        <v>248</v>
      </c>
      <c r="D261" s="43" t="s">
        <v>235</v>
      </c>
      <c r="E261" s="16">
        <f t="shared" si="9"/>
        <v>21000.26</v>
      </c>
      <c r="F261" s="21">
        <v>3.15</v>
      </c>
      <c r="G261" s="17">
        <v>0.87432600000000005</v>
      </c>
      <c r="H261" s="18">
        <v>1.4</v>
      </c>
      <c r="I261" s="19">
        <v>1</v>
      </c>
      <c r="J261" s="20">
        <f t="shared" si="10"/>
        <v>1.224056</v>
      </c>
      <c r="K261" s="21">
        <f t="shared" si="11"/>
        <v>80972.31</v>
      </c>
      <c r="L261" s="30">
        <f>K261-'[2]СПК_3 ур_2 под'!O258</f>
        <v>0</v>
      </c>
    </row>
    <row r="262" spans="1:12" ht="15.75" x14ac:dyDescent="0.25">
      <c r="A262" s="49">
        <v>255</v>
      </c>
      <c r="B262" s="36" t="s">
        <v>643</v>
      </c>
      <c r="C262" s="37" t="s">
        <v>250</v>
      </c>
      <c r="D262" s="43" t="s">
        <v>249</v>
      </c>
      <c r="E262" s="16">
        <f t="shared" si="9"/>
        <v>21000.26</v>
      </c>
      <c r="F262" s="21">
        <v>0.86</v>
      </c>
      <c r="G262" s="17">
        <v>1.4</v>
      </c>
      <c r="H262" s="18">
        <v>1.4</v>
      </c>
      <c r="I262" s="19">
        <v>1</v>
      </c>
      <c r="J262" s="20">
        <f t="shared" si="10"/>
        <v>1.96</v>
      </c>
      <c r="K262" s="21">
        <f t="shared" si="11"/>
        <v>35398.04</v>
      </c>
      <c r="L262" s="30">
        <f>K262-'[2]СПК_3 ур_2 под'!O259</f>
        <v>0</v>
      </c>
    </row>
    <row r="263" spans="1:12" ht="15.75" x14ac:dyDescent="0.25">
      <c r="A263" s="49">
        <v>256</v>
      </c>
      <c r="B263" s="36" t="s">
        <v>644</v>
      </c>
      <c r="C263" s="37" t="s">
        <v>251</v>
      </c>
      <c r="D263" s="43" t="s">
        <v>249</v>
      </c>
      <c r="E263" s="16">
        <f t="shared" si="9"/>
        <v>21000.26</v>
      </c>
      <c r="F263" s="21">
        <v>0.49</v>
      </c>
      <c r="G263" s="17">
        <v>1.4</v>
      </c>
      <c r="H263" s="18">
        <v>1.4</v>
      </c>
      <c r="I263" s="19">
        <v>1</v>
      </c>
      <c r="J263" s="20">
        <f t="shared" si="10"/>
        <v>1.96</v>
      </c>
      <c r="K263" s="21">
        <f t="shared" si="11"/>
        <v>20168.650000000001</v>
      </c>
      <c r="L263" s="30">
        <f>K263-'[2]СПК_3 ур_2 под'!O260</f>
        <v>0</v>
      </c>
    </row>
    <row r="264" spans="1:12" ht="45" x14ac:dyDescent="0.25">
      <c r="A264" s="49">
        <v>257</v>
      </c>
      <c r="B264" s="36" t="s">
        <v>645</v>
      </c>
      <c r="C264" s="37" t="s">
        <v>252</v>
      </c>
      <c r="D264" s="43" t="s">
        <v>249</v>
      </c>
      <c r="E264" s="16">
        <f t="shared" si="9"/>
        <v>21000.26</v>
      </c>
      <c r="F264" s="21">
        <v>0.64</v>
      </c>
      <c r="G264" s="17">
        <v>0.87432600000000005</v>
      </c>
      <c r="H264" s="18">
        <v>1.4</v>
      </c>
      <c r="I264" s="19">
        <v>1</v>
      </c>
      <c r="J264" s="20">
        <f t="shared" si="10"/>
        <v>1.224056</v>
      </c>
      <c r="K264" s="21">
        <f t="shared" si="11"/>
        <v>16451.52</v>
      </c>
      <c r="L264" s="30">
        <f>K264-'[2]СПК_3 ур_2 под'!O261</f>
        <v>0</v>
      </c>
    </row>
    <row r="265" spans="1:12" ht="15.75" x14ac:dyDescent="0.25">
      <c r="A265" s="49">
        <v>258</v>
      </c>
      <c r="B265" s="36" t="s">
        <v>646</v>
      </c>
      <c r="C265" s="37" t="s">
        <v>253</v>
      </c>
      <c r="D265" s="43" t="s">
        <v>249</v>
      </c>
      <c r="E265" s="16">
        <f t="shared" ref="E265:E328" si="12">$E$7</f>
        <v>21000.26</v>
      </c>
      <c r="F265" s="21">
        <v>0.73</v>
      </c>
      <c r="G265" s="17">
        <v>0.87432600000000005</v>
      </c>
      <c r="H265" s="18">
        <v>1</v>
      </c>
      <c r="I265" s="19">
        <v>1</v>
      </c>
      <c r="J265" s="20">
        <f t="shared" ref="J265:J328" si="13">ROUND(G265*H265*I265,6)</f>
        <v>0.87432600000000005</v>
      </c>
      <c r="K265" s="21">
        <f t="shared" ref="K265:K328" si="14">ROUND(E265*F265*J265,2)</f>
        <v>13403.58</v>
      </c>
      <c r="L265" s="30">
        <f>K265-'[2]СПК_3 ур_2 под'!O262</f>
        <v>0</v>
      </c>
    </row>
    <row r="266" spans="1:12" ht="30" x14ac:dyDescent="0.25">
      <c r="A266" s="49">
        <v>259</v>
      </c>
      <c r="B266" s="36" t="s">
        <v>647</v>
      </c>
      <c r="C266" s="37" t="s">
        <v>254</v>
      </c>
      <c r="D266" s="43" t="s">
        <v>249</v>
      </c>
      <c r="E266" s="16">
        <f t="shared" si="12"/>
        <v>21000.26</v>
      </c>
      <c r="F266" s="21">
        <v>0.67</v>
      </c>
      <c r="G266" s="17">
        <v>1.4</v>
      </c>
      <c r="H266" s="18">
        <v>1.4</v>
      </c>
      <c r="I266" s="19">
        <v>1</v>
      </c>
      <c r="J266" s="20">
        <f t="shared" si="13"/>
        <v>1.96</v>
      </c>
      <c r="K266" s="21">
        <f t="shared" si="14"/>
        <v>27577.54</v>
      </c>
      <c r="L266" s="30">
        <f>K266-'[2]СПК_3 ур_2 под'!O263</f>
        <v>0</v>
      </c>
    </row>
    <row r="267" spans="1:12" ht="15.75" x14ac:dyDescent="0.25">
      <c r="A267" s="49">
        <v>260</v>
      </c>
      <c r="B267" s="36" t="s">
        <v>648</v>
      </c>
      <c r="C267" s="37" t="s">
        <v>255</v>
      </c>
      <c r="D267" s="43" t="s">
        <v>249</v>
      </c>
      <c r="E267" s="16">
        <f t="shared" si="12"/>
        <v>21000.26</v>
      </c>
      <c r="F267" s="21">
        <v>1.2</v>
      </c>
      <c r="G267" s="17">
        <v>0.87432600000000005</v>
      </c>
      <c r="H267" s="18">
        <v>1.4</v>
      </c>
      <c r="I267" s="19">
        <v>1</v>
      </c>
      <c r="J267" s="20">
        <f t="shared" si="13"/>
        <v>1.224056</v>
      </c>
      <c r="K267" s="21">
        <f t="shared" si="14"/>
        <v>30846.59</v>
      </c>
      <c r="L267" s="30">
        <f>K267-'[2]СПК_3 ур_2 под'!O264</f>
        <v>0</v>
      </c>
    </row>
    <row r="268" spans="1:12" ht="15.75" x14ac:dyDescent="0.25">
      <c r="A268" s="49">
        <v>261</v>
      </c>
      <c r="B268" s="36" t="s">
        <v>649</v>
      </c>
      <c r="C268" s="37" t="s">
        <v>256</v>
      </c>
      <c r="D268" s="43" t="s">
        <v>249</v>
      </c>
      <c r="E268" s="16">
        <f t="shared" si="12"/>
        <v>21000.26</v>
      </c>
      <c r="F268" s="21">
        <v>1.42</v>
      </c>
      <c r="G268" s="17">
        <v>0.87432600000000005</v>
      </c>
      <c r="H268" s="18">
        <v>1.4</v>
      </c>
      <c r="I268" s="19">
        <v>1</v>
      </c>
      <c r="J268" s="20">
        <f t="shared" si="13"/>
        <v>1.224056</v>
      </c>
      <c r="K268" s="21">
        <f t="shared" si="14"/>
        <v>36501.800000000003</v>
      </c>
      <c r="L268" s="30">
        <f>K268-'[2]СПК_3 ур_2 под'!O265</f>
        <v>0</v>
      </c>
    </row>
    <row r="269" spans="1:12" ht="15.75" x14ac:dyDescent="0.25">
      <c r="A269" s="49">
        <v>262</v>
      </c>
      <c r="B269" s="36" t="s">
        <v>650</v>
      </c>
      <c r="C269" s="37" t="s">
        <v>257</v>
      </c>
      <c r="D269" s="43" t="s">
        <v>249</v>
      </c>
      <c r="E269" s="16">
        <f t="shared" si="12"/>
        <v>21000.26</v>
      </c>
      <c r="F269" s="21">
        <v>2.31</v>
      </c>
      <c r="G269" s="17">
        <v>0.87432600000000005</v>
      </c>
      <c r="H269" s="18">
        <v>1.4</v>
      </c>
      <c r="I269" s="19">
        <v>1</v>
      </c>
      <c r="J269" s="20">
        <f t="shared" si="13"/>
        <v>1.224056</v>
      </c>
      <c r="K269" s="21">
        <f t="shared" si="14"/>
        <v>59379.69</v>
      </c>
      <c r="L269" s="30">
        <f>K269-'[2]СПК_3 ур_2 под'!O266</f>
        <v>0</v>
      </c>
    </row>
    <row r="270" spans="1:12" ht="15.75" x14ac:dyDescent="0.25">
      <c r="A270" s="49">
        <v>263</v>
      </c>
      <c r="B270" s="36" t="s">
        <v>651</v>
      </c>
      <c r="C270" s="37" t="s">
        <v>258</v>
      </c>
      <c r="D270" s="43" t="s">
        <v>249</v>
      </c>
      <c r="E270" s="16">
        <f t="shared" si="12"/>
        <v>21000.26</v>
      </c>
      <c r="F270" s="21">
        <v>3.12</v>
      </c>
      <c r="G270" s="17">
        <v>0.87432600000000005</v>
      </c>
      <c r="H270" s="18">
        <v>1.4</v>
      </c>
      <c r="I270" s="19">
        <v>1</v>
      </c>
      <c r="J270" s="20">
        <f t="shared" si="13"/>
        <v>1.224056</v>
      </c>
      <c r="K270" s="21">
        <f t="shared" si="14"/>
        <v>80201.14</v>
      </c>
      <c r="L270" s="30">
        <f>K270-'[2]СПК_3 ур_2 под'!O267</f>
        <v>0</v>
      </c>
    </row>
    <row r="271" spans="1:12" ht="15.75" x14ac:dyDescent="0.25">
      <c r="A271" s="49">
        <v>264</v>
      </c>
      <c r="B271" s="36" t="s">
        <v>652</v>
      </c>
      <c r="C271" s="37" t="s">
        <v>259</v>
      </c>
      <c r="D271" s="43" t="s">
        <v>249</v>
      </c>
      <c r="E271" s="16">
        <f t="shared" si="12"/>
        <v>21000.26</v>
      </c>
      <c r="F271" s="21">
        <v>1.08</v>
      </c>
      <c r="G271" s="17">
        <v>0.87432600000000005</v>
      </c>
      <c r="H271" s="18">
        <v>1.4</v>
      </c>
      <c r="I271" s="19">
        <v>1</v>
      </c>
      <c r="J271" s="20">
        <f t="shared" si="13"/>
        <v>1.224056</v>
      </c>
      <c r="K271" s="21">
        <f t="shared" si="14"/>
        <v>27761.93</v>
      </c>
      <c r="L271" s="30">
        <f>K271-'[2]СПК_3 ур_2 под'!O268</f>
        <v>0</v>
      </c>
    </row>
    <row r="272" spans="1:12" ht="15.75" x14ac:dyDescent="0.25">
      <c r="A272" s="49">
        <v>265</v>
      </c>
      <c r="B272" s="36" t="s">
        <v>653</v>
      </c>
      <c r="C272" s="37" t="s">
        <v>260</v>
      </c>
      <c r="D272" s="43" t="s">
        <v>249</v>
      </c>
      <c r="E272" s="16">
        <f t="shared" si="12"/>
        <v>21000.26</v>
      </c>
      <c r="F272" s="21">
        <v>1.1200000000000001</v>
      </c>
      <c r="G272" s="17">
        <v>0.87432600000000005</v>
      </c>
      <c r="H272" s="18">
        <v>1.4</v>
      </c>
      <c r="I272" s="19">
        <v>1</v>
      </c>
      <c r="J272" s="20">
        <f t="shared" si="13"/>
        <v>1.224056</v>
      </c>
      <c r="K272" s="21">
        <f t="shared" si="14"/>
        <v>28790.15</v>
      </c>
      <c r="L272" s="30">
        <f>K272-'[2]СПК_3 ур_2 под'!O269</f>
        <v>0</v>
      </c>
    </row>
    <row r="273" spans="1:12" ht="15.75" x14ac:dyDescent="0.25">
      <c r="A273" s="49">
        <v>266</v>
      </c>
      <c r="B273" s="36" t="s">
        <v>654</v>
      </c>
      <c r="C273" s="37" t="s">
        <v>261</v>
      </c>
      <c r="D273" s="43" t="s">
        <v>249</v>
      </c>
      <c r="E273" s="16">
        <f t="shared" si="12"/>
        <v>21000.26</v>
      </c>
      <c r="F273" s="21">
        <v>1.62</v>
      </c>
      <c r="G273" s="17">
        <v>0.87432600000000005</v>
      </c>
      <c r="H273" s="18">
        <v>1.4</v>
      </c>
      <c r="I273" s="19">
        <v>1</v>
      </c>
      <c r="J273" s="20">
        <f t="shared" si="13"/>
        <v>1.224056</v>
      </c>
      <c r="K273" s="21">
        <f t="shared" si="14"/>
        <v>41642.9</v>
      </c>
      <c r="L273" s="30">
        <f>K273-'[2]СПК_3 ур_2 под'!O270</f>
        <v>0</v>
      </c>
    </row>
    <row r="274" spans="1:12" ht="15.75" x14ac:dyDescent="0.25">
      <c r="A274" s="49">
        <v>267</v>
      </c>
      <c r="B274" s="36" t="s">
        <v>655</v>
      </c>
      <c r="C274" s="37" t="s">
        <v>262</v>
      </c>
      <c r="D274" s="43" t="s">
        <v>249</v>
      </c>
      <c r="E274" s="16">
        <f t="shared" si="12"/>
        <v>21000.26</v>
      </c>
      <c r="F274" s="21">
        <v>1.95</v>
      </c>
      <c r="G274" s="17">
        <v>0.87432600000000005</v>
      </c>
      <c r="H274" s="18">
        <v>1.4</v>
      </c>
      <c r="I274" s="19">
        <v>1</v>
      </c>
      <c r="J274" s="20">
        <f t="shared" si="13"/>
        <v>1.224056</v>
      </c>
      <c r="K274" s="21">
        <f t="shared" si="14"/>
        <v>50125.71</v>
      </c>
      <c r="L274" s="30">
        <f>K274-'[2]СПК_3 ур_2 под'!O271</f>
        <v>0</v>
      </c>
    </row>
    <row r="275" spans="1:12" ht="15.75" x14ac:dyDescent="0.25">
      <c r="A275" s="49">
        <v>268</v>
      </c>
      <c r="B275" s="36" t="s">
        <v>656</v>
      </c>
      <c r="C275" s="37" t="s">
        <v>263</v>
      </c>
      <c r="D275" s="43" t="s">
        <v>249</v>
      </c>
      <c r="E275" s="16">
        <f t="shared" si="12"/>
        <v>21000.26</v>
      </c>
      <c r="F275" s="21">
        <v>2.14</v>
      </c>
      <c r="G275" s="17">
        <v>0.87432600000000005</v>
      </c>
      <c r="H275" s="18">
        <v>1.4</v>
      </c>
      <c r="I275" s="19">
        <v>1</v>
      </c>
      <c r="J275" s="20">
        <f t="shared" si="13"/>
        <v>1.224056</v>
      </c>
      <c r="K275" s="21">
        <f t="shared" si="14"/>
        <v>55009.760000000002</v>
      </c>
      <c r="L275" s="30">
        <f>K275-'[2]СПК_3 ур_2 под'!O272</f>
        <v>0</v>
      </c>
    </row>
    <row r="276" spans="1:12" ht="15.75" x14ac:dyDescent="0.25">
      <c r="A276" s="49">
        <v>269</v>
      </c>
      <c r="B276" s="36" t="s">
        <v>657</v>
      </c>
      <c r="C276" s="37" t="s">
        <v>264</v>
      </c>
      <c r="D276" s="43" t="s">
        <v>249</v>
      </c>
      <c r="E276" s="16">
        <f t="shared" si="12"/>
        <v>21000.26</v>
      </c>
      <c r="F276" s="21">
        <v>4.13</v>
      </c>
      <c r="G276" s="17">
        <v>0.87432600000000005</v>
      </c>
      <c r="H276" s="18">
        <v>1.4</v>
      </c>
      <c r="I276" s="19">
        <v>1</v>
      </c>
      <c r="J276" s="20">
        <f t="shared" si="13"/>
        <v>1.224056</v>
      </c>
      <c r="K276" s="21">
        <f t="shared" si="14"/>
        <v>106163.69</v>
      </c>
      <c r="L276" s="30">
        <f>K276-'[2]СПК_3 ур_2 под'!O273</f>
        <v>0</v>
      </c>
    </row>
    <row r="277" spans="1:12" ht="15.75" x14ac:dyDescent="0.25">
      <c r="A277" s="49">
        <v>270</v>
      </c>
      <c r="B277" s="36" t="s">
        <v>658</v>
      </c>
      <c r="C277" s="37" t="s">
        <v>266</v>
      </c>
      <c r="D277" s="43" t="s">
        <v>265</v>
      </c>
      <c r="E277" s="16">
        <f t="shared" si="12"/>
        <v>21000.26</v>
      </c>
      <c r="F277" s="21">
        <v>0.61</v>
      </c>
      <c r="G277" s="17">
        <v>0.87432600000000005</v>
      </c>
      <c r="H277" s="18">
        <v>1.4</v>
      </c>
      <c r="I277" s="19">
        <v>1</v>
      </c>
      <c r="J277" s="20">
        <f t="shared" si="13"/>
        <v>1.224056</v>
      </c>
      <c r="K277" s="21">
        <f t="shared" si="14"/>
        <v>15680.35</v>
      </c>
      <c r="L277" s="30">
        <f>K277-'[2]СПК_3 ур_2 под'!O274</f>
        <v>0</v>
      </c>
    </row>
    <row r="278" spans="1:12" ht="15.75" x14ac:dyDescent="0.25">
      <c r="A278" s="49">
        <v>271</v>
      </c>
      <c r="B278" s="36" t="s">
        <v>659</v>
      </c>
      <c r="C278" s="37" t="s">
        <v>267</v>
      </c>
      <c r="D278" s="43" t="s">
        <v>265</v>
      </c>
      <c r="E278" s="16">
        <f t="shared" si="12"/>
        <v>21000.26</v>
      </c>
      <c r="F278" s="21">
        <v>0.55000000000000004</v>
      </c>
      <c r="G278" s="17">
        <v>0.87432600000000005</v>
      </c>
      <c r="H278" s="18">
        <v>1</v>
      </c>
      <c r="I278" s="19">
        <v>1</v>
      </c>
      <c r="J278" s="20">
        <f t="shared" si="13"/>
        <v>0.87432600000000005</v>
      </c>
      <c r="K278" s="21">
        <f t="shared" si="14"/>
        <v>10098.59</v>
      </c>
      <c r="L278" s="30">
        <f>K278-'[2]СПК_3 ур_2 под'!O275</f>
        <v>0</v>
      </c>
    </row>
    <row r="279" spans="1:12" ht="15.75" x14ac:dyDescent="0.25">
      <c r="A279" s="49">
        <v>272</v>
      </c>
      <c r="B279" s="36" t="s">
        <v>660</v>
      </c>
      <c r="C279" s="37" t="s">
        <v>268</v>
      </c>
      <c r="D279" s="43" t="s">
        <v>265</v>
      </c>
      <c r="E279" s="16">
        <f t="shared" si="12"/>
        <v>21000.26</v>
      </c>
      <c r="F279" s="21">
        <v>0.71</v>
      </c>
      <c r="G279" s="17">
        <v>0.87432600000000005</v>
      </c>
      <c r="H279" s="18">
        <v>1.4</v>
      </c>
      <c r="I279" s="19">
        <v>1</v>
      </c>
      <c r="J279" s="20">
        <f t="shared" si="13"/>
        <v>1.224056</v>
      </c>
      <c r="K279" s="21">
        <f t="shared" si="14"/>
        <v>18250.900000000001</v>
      </c>
      <c r="L279" s="30">
        <f>K279-'[2]СПК_3 ур_2 под'!O276</f>
        <v>0</v>
      </c>
    </row>
    <row r="280" spans="1:12" ht="15.75" x14ac:dyDescent="0.25">
      <c r="A280" s="49">
        <v>273</v>
      </c>
      <c r="B280" s="36" t="s">
        <v>661</v>
      </c>
      <c r="C280" s="37" t="s">
        <v>269</v>
      </c>
      <c r="D280" s="43" t="s">
        <v>265</v>
      </c>
      <c r="E280" s="16">
        <f t="shared" si="12"/>
        <v>21000.26</v>
      </c>
      <c r="F280" s="21">
        <v>1.38</v>
      </c>
      <c r="G280" s="17">
        <v>0.87432600000000005</v>
      </c>
      <c r="H280" s="18">
        <v>1.4</v>
      </c>
      <c r="I280" s="19">
        <v>1</v>
      </c>
      <c r="J280" s="20">
        <f t="shared" si="13"/>
        <v>1.224056</v>
      </c>
      <c r="K280" s="21">
        <f t="shared" si="14"/>
        <v>35473.58</v>
      </c>
      <c r="L280" s="30">
        <f>K280-'[2]СПК_3 ур_2 под'!O277</f>
        <v>0</v>
      </c>
    </row>
    <row r="281" spans="1:12" ht="15.75" x14ac:dyDescent="0.25">
      <c r="A281" s="49">
        <v>274</v>
      </c>
      <c r="B281" s="36" t="s">
        <v>662</v>
      </c>
      <c r="C281" s="37" t="s">
        <v>270</v>
      </c>
      <c r="D281" s="43" t="s">
        <v>265</v>
      </c>
      <c r="E281" s="16">
        <f t="shared" si="12"/>
        <v>21000.26</v>
      </c>
      <c r="F281" s="21">
        <v>2.41</v>
      </c>
      <c r="G281" s="17">
        <v>0.87432600000000005</v>
      </c>
      <c r="H281" s="18">
        <v>1.4</v>
      </c>
      <c r="I281" s="19">
        <v>1</v>
      </c>
      <c r="J281" s="20">
        <f t="shared" si="13"/>
        <v>1.224056</v>
      </c>
      <c r="K281" s="21">
        <f t="shared" si="14"/>
        <v>61950.239999999998</v>
      </c>
      <c r="L281" s="30">
        <f>K281-'[2]СПК_3 ур_2 под'!O278</f>
        <v>0</v>
      </c>
    </row>
    <row r="282" spans="1:12" ht="15.75" x14ac:dyDescent="0.25">
      <c r="A282" s="49">
        <v>275</v>
      </c>
      <c r="B282" s="36" t="s">
        <v>663</v>
      </c>
      <c r="C282" s="37" t="s">
        <v>271</v>
      </c>
      <c r="D282" s="43" t="s">
        <v>265</v>
      </c>
      <c r="E282" s="16">
        <f t="shared" si="12"/>
        <v>21000.26</v>
      </c>
      <c r="F282" s="21">
        <v>1.43</v>
      </c>
      <c r="G282" s="17">
        <v>0.87432600000000005</v>
      </c>
      <c r="H282" s="18">
        <v>1.4</v>
      </c>
      <c r="I282" s="19">
        <v>1</v>
      </c>
      <c r="J282" s="20">
        <f t="shared" si="13"/>
        <v>1.224056</v>
      </c>
      <c r="K282" s="21">
        <f t="shared" si="14"/>
        <v>36758.86</v>
      </c>
      <c r="L282" s="30">
        <f>K282-'[2]СПК_3 ур_2 под'!O279</f>
        <v>0</v>
      </c>
    </row>
    <row r="283" spans="1:12" ht="15.75" x14ac:dyDescent="0.25">
      <c r="A283" s="49">
        <v>276</v>
      </c>
      <c r="B283" s="36" t="s">
        <v>664</v>
      </c>
      <c r="C283" s="37" t="s">
        <v>272</v>
      </c>
      <c r="D283" s="43" t="s">
        <v>265</v>
      </c>
      <c r="E283" s="16">
        <f t="shared" si="12"/>
        <v>21000.26</v>
      </c>
      <c r="F283" s="21">
        <v>1.83</v>
      </c>
      <c r="G283" s="17">
        <v>0.87432600000000005</v>
      </c>
      <c r="H283" s="18">
        <v>1.4</v>
      </c>
      <c r="I283" s="19">
        <v>1</v>
      </c>
      <c r="J283" s="20">
        <f t="shared" si="13"/>
        <v>1.224056</v>
      </c>
      <c r="K283" s="21">
        <f t="shared" si="14"/>
        <v>47041.05</v>
      </c>
      <c r="L283" s="30">
        <f>K283-'[2]СПК_3 ур_2 под'!O280</f>
        <v>0</v>
      </c>
    </row>
    <row r="284" spans="1:12" ht="15.75" x14ac:dyDescent="0.25">
      <c r="A284" s="49">
        <v>277</v>
      </c>
      <c r="B284" s="36" t="s">
        <v>665</v>
      </c>
      <c r="C284" s="37" t="s">
        <v>273</v>
      </c>
      <c r="D284" s="43" t="s">
        <v>265</v>
      </c>
      <c r="E284" s="16">
        <f t="shared" si="12"/>
        <v>21000.26</v>
      </c>
      <c r="F284" s="21">
        <v>2.16</v>
      </c>
      <c r="G284" s="17">
        <v>0.87432600000000005</v>
      </c>
      <c r="H284" s="18">
        <v>1.4</v>
      </c>
      <c r="I284" s="19">
        <v>1</v>
      </c>
      <c r="J284" s="20">
        <f t="shared" si="13"/>
        <v>1.224056</v>
      </c>
      <c r="K284" s="21">
        <f t="shared" si="14"/>
        <v>55523.87</v>
      </c>
      <c r="L284" s="30">
        <f>K284-'[2]СПК_3 ур_2 под'!O281</f>
        <v>0</v>
      </c>
    </row>
    <row r="285" spans="1:12" ht="15.75" x14ac:dyDescent="0.25">
      <c r="A285" s="49">
        <v>278</v>
      </c>
      <c r="B285" s="36" t="s">
        <v>666</v>
      </c>
      <c r="C285" s="37" t="s">
        <v>274</v>
      </c>
      <c r="D285" s="43" t="s">
        <v>265</v>
      </c>
      <c r="E285" s="16">
        <f t="shared" si="12"/>
        <v>21000.26</v>
      </c>
      <c r="F285" s="21">
        <v>1.81</v>
      </c>
      <c r="G285" s="17">
        <v>0.87432600000000005</v>
      </c>
      <c r="H285" s="18">
        <v>1.4</v>
      </c>
      <c r="I285" s="19">
        <v>1</v>
      </c>
      <c r="J285" s="20">
        <f t="shared" si="13"/>
        <v>1.224056</v>
      </c>
      <c r="K285" s="21">
        <f t="shared" si="14"/>
        <v>46526.94</v>
      </c>
      <c r="L285" s="30">
        <f>K285-'[2]СПК_3 ур_2 под'!O282</f>
        <v>0</v>
      </c>
    </row>
    <row r="286" spans="1:12" ht="15.75" x14ac:dyDescent="0.25">
      <c r="A286" s="49">
        <v>279</v>
      </c>
      <c r="B286" s="36" t="s">
        <v>667</v>
      </c>
      <c r="C286" s="37" t="s">
        <v>275</v>
      </c>
      <c r="D286" s="43" t="s">
        <v>265</v>
      </c>
      <c r="E286" s="16">
        <f t="shared" si="12"/>
        <v>21000.26</v>
      </c>
      <c r="F286" s="21">
        <v>2.67</v>
      </c>
      <c r="G286" s="17">
        <v>0.87432600000000005</v>
      </c>
      <c r="H286" s="18">
        <v>1.4</v>
      </c>
      <c r="I286" s="19">
        <v>1</v>
      </c>
      <c r="J286" s="20">
        <f t="shared" si="13"/>
        <v>1.224056</v>
      </c>
      <c r="K286" s="21">
        <f t="shared" si="14"/>
        <v>68633.67</v>
      </c>
      <c r="L286" s="30">
        <f>K286-'[2]СПК_3 ур_2 под'!O283</f>
        <v>0</v>
      </c>
    </row>
    <row r="287" spans="1:12" ht="30" x14ac:dyDescent="0.25">
      <c r="A287" s="49">
        <v>280</v>
      </c>
      <c r="B287" s="36" t="s">
        <v>668</v>
      </c>
      <c r="C287" s="37" t="s">
        <v>276</v>
      </c>
      <c r="D287" s="43" t="s">
        <v>265</v>
      </c>
      <c r="E287" s="16">
        <f t="shared" si="12"/>
        <v>21000.26</v>
      </c>
      <c r="F287" s="21">
        <v>0.73</v>
      </c>
      <c r="G287" s="17">
        <v>0.87432600000000005</v>
      </c>
      <c r="H287" s="18">
        <v>1.4</v>
      </c>
      <c r="I287" s="19">
        <v>1</v>
      </c>
      <c r="J287" s="20">
        <f t="shared" si="13"/>
        <v>1.224056</v>
      </c>
      <c r="K287" s="21">
        <f t="shared" si="14"/>
        <v>18765.009999999998</v>
      </c>
      <c r="L287" s="30">
        <f>K287-'[2]СПК_3 ур_2 под'!O284</f>
        <v>0</v>
      </c>
    </row>
    <row r="288" spans="1:12" ht="15.75" x14ac:dyDescent="0.25">
      <c r="A288" s="49">
        <v>281</v>
      </c>
      <c r="B288" s="36" t="s">
        <v>669</v>
      </c>
      <c r="C288" s="37" t="s">
        <v>277</v>
      </c>
      <c r="D288" s="43" t="s">
        <v>265</v>
      </c>
      <c r="E288" s="16">
        <f t="shared" si="12"/>
        <v>21000.26</v>
      </c>
      <c r="F288" s="21">
        <v>0.76</v>
      </c>
      <c r="G288" s="17">
        <v>0.87432600000000005</v>
      </c>
      <c r="H288" s="18">
        <v>1</v>
      </c>
      <c r="I288" s="19">
        <v>1</v>
      </c>
      <c r="J288" s="20">
        <f t="shared" si="13"/>
        <v>0.87432600000000005</v>
      </c>
      <c r="K288" s="21">
        <f t="shared" si="14"/>
        <v>13954.42</v>
      </c>
      <c r="L288" s="30">
        <f>K288-'[2]СПК_3 ур_2 под'!O285</f>
        <v>0</v>
      </c>
    </row>
    <row r="289" spans="1:12" ht="15.75" x14ac:dyDescent="0.25">
      <c r="A289" s="49">
        <v>282</v>
      </c>
      <c r="B289" s="36" t="s">
        <v>670</v>
      </c>
      <c r="C289" s="37" t="s">
        <v>278</v>
      </c>
      <c r="D289" s="43" t="s">
        <v>265</v>
      </c>
      <c r="E289" s="16">
        <f t="shared" si="12"/>
        <v>21000.26</v>
      </c>
      <c r="F289" s="21">
        <v>2.42</v>
      </c>
      <c r="G289" s="17">
        <v>0.87432600000000005</v>
      </c>
      <c r="H289" s="18">
        <v>1.4</v>
      </c>
      <c r="I289" s="19">
        <v>1</v>
      </c>
      <c r="J289" s="20">
        <f t="shared" si="13"/>
        <v>1.224056</v>
      </c>
      <c r="K289" s="21">
        <f t="shared" si="14"/>
        <v>62207.3</v>
      </c>
      <c r="L289" s="30">
        <f>K289-'[2]СПК_3 ур_2 под'!O286</f>
        <v>0</v>
      </c>
    </row>
    <row r="290" spans="1:12" ht="15.75" x14ac:dyDescent="0.25">
      <c r="A290" s="49">
        <v>283</v>
      </c>
      <c r="B290" s="36" t="s">
        <v>671</v>
      </c>
      <c r="C290" s="37" t="s">
        <v>279</v>
      </c>
      <c r="D290" s="43" t="s">
        <v>265</v>
      </c>
      <c r="E290" s="16">
        <f t="shared" si="12"/>
        <v>21000.26</v>
      </c>
      <c r="F290" s="21">
        <v>3.51</v>
      </c>
      <c r="G290" s="17">
        <v>0.87432600000000005</v>
      </c>
      <c r="H290" s="18">
        <v>1.4</v>
      </c>
      <c r="I290" s="19">
        <v>1</v>
      </c>
      <c r="J290" s="20">
        <f t="shared" si="13"/>
        <v>1.224056</v>
      </c>
      <c r="K290" s="21">
        <f t="shared" si="14"/>
        <v>90226.28</v>
      </c>
      <c r="L290" s="30">
        <f>K290-'[2]СПК_3 ур_2 под'!O287</f>
        <v>0</v>
      </c>
    </row>
    <row r="291" spans="1:12" ht="15.75" x14ac:dyDescent="0.25">
      <c r="A291" s="49">
        <v>284</v>
      </c>
      <c r="B291" s="36" t="s">
        <v>672</v>
      </c>
      <c r="C291" s="37" t="s">
        <v>280</v>
      </c>
      <c r="D291" s="43" t="s">
        <v>265</v>
      </c>
      <c r="E291" s="16">
        <f t="shared" si="12"/>
        <v>21000.26</v>
      </c>
      <c r="F291" s="21">
        <v>4.0199999999999996</v>
      </c>
      <c r="G291" s="17">
        <v>0.87432600000000005</v>
      </c>
      <c r="H291" s="18">
        <v>1.4</v>
      </c>
      <c r="I291" s="19">
        <v>1</v>
      </c>
      <c r="J291" s="20">
        <f t="shared" si="13"/>
        <v>1.224056</v>
      </c>
      <c r="K291" s="21">
        <f t="shared" si="14"/>
        <v>103336.09</v>
      </c>
      <c r="L291" s="30">
        <f>K291-'[2]СПК_3 ур_2 под'!O288</f>
        <v>0</v>
      </c>
    </row>
    <row r="292" spans="1:12" ht="30" x14ac:dyDescent="0.25">
      <c r="A292" s="49">
        <v>285</v>
      </c>
      <c r="B292" s="36" t="s">
        <v>673</v>
      </c>
      <c r="C292" s="37" t="s">
        <v>281</v>
      </c>
      <c r="D292" s="43" t="s">
        <v>265</v>
      </c>
      <c r="E292" s="16">
        <f t="shared" si="12"/>
        <v>21000.26</v>
      </c>
      <c r="F292" s="21">
        <v>0.84</v>
      </c>
      <c r="G292" s="17">
        <v>0.87432600000000005</v>
      </c>
      <c r="H292" s="18">
        <v>1.4</v>
      </c>
      <c r="I292" s="19">
        <v>1</v>
      </c>
      <c r="J292" s="20">
        <f t="shared" si="13"/>
        <v>1.224056</v>
      </c>
      <c r="K292" s="21">
        <f t="shared" si="14"/>
        <v>21592.62</v>
      </c>
      <c r="L292" s="30">
        <f>K292-'[2]СПК_3 ур_2 под'!O289</f>
        <v>0</v>
      </c>
    </row>
    <row r="293" spans="1:12" ht="30" x14ac:dyDescent="0.25">
      <c r="A293" s="49">
        <v>286</v>
      </c>
      <c r="B293" s="36" t="s">
        <v>674</v>
      </c>
      <c r="C293" s="37" t="s">
        <v>365</v>
      </c>
      <c r="D293" s="43" t="s">
        <v>265</v>
      </c>
      <c r="E293" s="16">
        <f t="shared" si="12"/>
        <v>21000.26</v>
      </c>
      <c r="F293" s="21">
        <v>0.5</v>
      </c>
      <c r="G293" s="17">
        <v>0.87432600000000005</v>
      </c>
      <c r="H293" s="18">
        <v>1.4</v>
      </c>
      <c r="I293" s="19">
        <v>1</v>
      </c>
      <c r="J293" s="20">
        <f t="shared" si="13"/>
        <v>1.224056</v>
      </c>
      <c r="K293" s="21">
        <f t="shared" si="14"/>
        <v>12852.75</v>
      </c>
      <c r="L293" s="30">
        <f>K293-'[2]СПК_3 ур_2 под'!O290</f>
        <v>0</v>
      </c>
    </row>
    <row r="294" spans="1:12" ht="15.75" x14ac:dyDescent="0.25">
      <c r="A294" s="49">
        <v>287</v>
      </c>
      <c r="B294" s="36" t="s">
        <v>675</v>
      </c>
      <c r="C294" s="37" t="s">
        <v>282</v>
      </c>
      <c r="D294" s="43" t="s">
        <v>265</v>
      </c>
      <c r="E294" s="16">
        <f t="shared" si="12"/>
        <v>21000.26</v>
      </c>
      <c r="F294" s="21">
        <v>0.37</v>
      </c>
      <c r="G294" s="17">
        <v>0.87432600000000005</v>
      </c>
      <c r="H294" s="18">
        <v>1</v>
      </c>
      <c r="I294" s="19">
        <v>1</v>
      </c>
      <c r="J294" s="20">
        <f t="shared" si="13"/>
        <v>0.87432600000000005</v>
      </c>
      <c r="K294" s="21">
        <f t="shared" si="14"/>
        <v>6793.6</v>
      </c>
      <c r="L294" s="30">
        <f>K294-'[2]СПК_3 ур_2 под'!O291</f>
        <v>0</v>
      </c>
    </row>
    <row r="295" spans="1:12" ht="15.75" x14ac:dyDescent="0.25">
      <c r="A295" s="49">
        <v>288</v>
      </c>
      <c r="B295" s="36" t="s">
        <v>676</v>
      </c>
      <c r="C295" s="37" t="s">
        <v>283</v>
      </c>
      <c r="D295" s="43" t="s">
        <v>265</v>
      </c>
      <c r="E295" s="16">
        <f t="shared" si="12"/>
        <v>21000.26</v>
      </c>
      <c r="F295" s="21">
        <v>1.19</v>
      </c>
      <c r="G295" s="17">
        <v>0.87432600000000005</v>
      </c>
      <c r="H295" s="18">
        <v>1.4</v>
      </c>
      <c r="I295" s="19">
        <v>1</v>
      </c>
      <c r="J295" s="20">
        <f t="shared" si="13"/>
        <v>1.224056</v>
      </c>
      <c r="K295" s="21">
        <f t="shared" si="14"/>
        <v>30589.54</v>
      </c>
      <c r="L295" s="30">
        <f>K295-'[2]СПК_3 ур_2 под'!O292</f>
        <v>0</v>
      </c>
    </row>
    <row r="296" spans="1:12" ht="30" x14ac:dyDescent="0.25">
      <c r="A296" s="49">
        <v>289</v>
      </c>
      <c r="B296" s="36" t="s">
        <v>677</v>
      </c>
      <c r="C296" s="37" t="s">
        <v>285</v>
      </c>
      <c r="D296" s="43" t="s">
        <v>284</v>
      </c>
      <c r="E296" s="16">
        <f t="shared" si="12"/>
        <v>21000.26</v>
      </c>
      <c r="F296" s="21">
        <v>1.1499999999999999</v>
      </c>
      <c r="G296" s="17">
        <v>0.87432600000000005</v>
      </c>
      <c r="H296" s="18">
        <v>1.4</v>
      </c>
      <c r="I296" s="19">
        <v>1</v>
      </c>
      <c r="J296" s="20">
        <f t="shared" si="13"/>
        <v>1.224056</v>
      </c>
      <c r="K296" s="21">
        <f t="shared" si="14"/>
        <v>29561.32</v>
      </c>
      <c r="L296" s="30">
        <f>K296-'[2]СПК_3 ур_2 под'!O293</f>
        <v>0</v>
      </c>
    </row>
    <row r="297" spans="1:12" ht="30" x14ac:dyDescent="0.25">
      <c r="A297" s="49">
        <v>290</v>
      </c>
      <c r="B297" s="36" t="s">
        <v>678</v>
      </c>
      <c r="C297" s="37" t="s">
        <v>286</v>
      </c>
      <c r="D297" s="43" t="s">
        <v>284</v>
      </c>
      <c r="E297" s="16">
        <f t="shared" si="12"/>
        <v>21000.26</v>
      </c>
      <c r="F297" s="21">
        <v>1.43</v>
      </c>
      <c r="G297" s="17">
        <v>0.87432600000000005</v>
      </c>
      <c r="H297" s="18">
        <v>1.4</v>
      </c>
      <c r="I297" s="19">
        <v>1</v>
      </c>
      <c r="J297" s="20">
        <f t="shared" si="13"/>
        <v>1.224056</v>
      </c>
      <c r="K297" s="21">
        <f t="shared" si="14"/>
        <v>36758.86</v>
      </c>
      <c r="L297" s="30">
        <f>K297-'[2]СПК_3 ур_2 под'!O294</f>
        <v>0</v>
      </c>
    </row>
    <row r="298" spans="1:12" ht="30" x14ac:dyDescent="0.25">
      <c r="A298" s="49">
        <v>291</v>
      </c>
      <c r="B298" s="36" t="s">
        <v>679</v>
      </c>
      <c r="C298" s="37" t="s">
        <v>287</v>
      </c>
      <c r="D298" s="43" t="s">
        <v>284</v>
      </c>
      <c r="E298" s="16">
        <f t="shared" si="12"/>
        <v>21000.26</v>
      </c>
      <c r="F298" s="21">
        <v>3</v>
      </c>
      <c r="G298" s="17">
        <v>0.87432600000000005</v>
      </c>
      <c r="H298" s="18">
        <v>1.4</v>
      </c>
      <c r="I298" s="19">
        <v>1</v>
      </c>
      <c r="J298" s="20">
        <f t="shared" si="13"/>
        <v>1.224056</v>
      </c>
      <c r="K298" s="21">
        <f t="shared" si="14"/>
        <v>77116.479999999996</v>
      </c>
      <c r="L298" s="30">
        <f>K298-'[2]СПК_3 ур_2 под'!O295</f>
        <v>0</v>
      </c>
    </row>
    <row r="299" spans="1:12" ht="30" x14ac:dyDescent="0.25">
      <c r="A299" s="49">
        <v>292</v>
      </c>
      <c r="B299" s="36" t="s">
        <v>680</v>
      </c>
      <c r="C299" s="37" t="s">
        <v>288</v>
      </c>
      <c r="D299" s="43" t="s">
        <v>284</v>
      </c>
      <c r="E299" s="16">
        <f t="shared" si="12"/>
        <v>21000.26</v>
      </c>
      <c r="F299" s="21">
        <v>4.3</v>
      </c>
      <c r="G299" s="17">
        <v>0.87432600000000005</v>
      </c>
      <c r="H299" s="18">
        <v>1.4</v>
      </c>
      <c r="I299" s="19">
        <v>1</v>
      </c>
      <c r="J299" s="20">
        <f t="shared" si="13"/>
        <v>1.224056</v>
      </c>
      <c r="K299" s="21">
        <f t="shared" si="14"/>
        <v>110533.63</v>
      </c>
      <c r="L299" s="30">
        <f>K299-'[2]СПК_3 ур_2 под'!O296</f>
        <v>0</v>
      </c>
    </row>
    <row r="300" spans="1:12" ht="30" x14ac:dyDescent="0.25">
      <c r="A300" s="49">
        <v>293</v>
      </c>
      <c r="B300" s="36" t="s">
        <v>681</v>
      </c>
      <c r="C300" s="37" t="s">
        <v>289</v>
      </c>
      <c r="D300" s="43" t="s">
        <v>284</v>
      </c>
      <c r="E300" s="16">
        <f t="shared" si="12"/>
        <v>21000.26</v>
      </c>
      <c r="F300" s="21">
        <v>2.42</v>
      </c>
      <c r="G300" s="17">
        <v>0.87432600000000005</v>
      </c>
      <c r="H300" s="18">
        <v>1.4</v>
      </c>
      <c r="I300" s="19">
        <v>1</v>
      </c>
      <c r="J300" s="20">
        <f t="shared" si="13"/>
        <v>1.224056</v>
      </c>
      <c r="K300" s="21">
        <f t="shared" si="14"/>
        <v>62207.3</v>
      </c>
      <c r="L300" s="30">
        <f>K300-'[2]СПК_3 ур_2 под'!O297</f>
        <v>0</v>
      </c>
    </row>
    <row r="301" spans="1:12" ht="30" x14ac:dyDescent="0.25">
      <c r="A301" s="49">
        <v>294</v>
      </c>
      <c r="B301" s="36" t="s">
        <v>682</v>
      </c>
      <c r="C301" s="37" t="s">
        <v>290</v>
      </c>
      <c r="D301" s="43" t="s">
        <v>284</v>
      </c>
      <c r="E301" s="16">
        <f t="shared" si="12"/>
        <v>21000.26</v>
      </c>
      <c r="F301" s="21">
        <v>2.69</v>
      </c>
      <c r="G301" s="17">
        <v>0.87432600000000005</v>
      </c>
      <c r="H301" s="18">
        <v>1.4</v>
      </c>
      <c r="I301" s="19">
        <v>1</v>
      </c>
      <c r="J301" s="20">
        <f t="shared" si="13"/>
        <v>1.224056</v>
      </c>
      <c r="K301" s="21">
        <f t="shared" si="14"/>
        <v>69147.78</v>
      </c>
      <c r="L301" s="30">
        <f>K301-'[2]СПК_3 ур_2 под'!O298</f>
        <v>0</v>
      </c>
    </row>
    <row r="302" spans="1:12" ht="30" x14ac:dyDescent="0.25">
      <c r="A302" s="49">
        <v>295</v>
      </c>
      <c r="B302" s="36" t="s">
        <v>683</v>
      </c>
      <c r="C302" s="37" t="s">
        <v>291</v>
      </c>
      <c r="D302" s="43" t="s">
        <v>284</v>
      </c>
      <c r="E302" s="16">
        <f t="shared" si="12"/>
        <v>21000.26</v>
      </c>
      <c r="F302" s="21">
        <v>4.12</v>
      </c>
      <c r="G302" s="17">
        <v>0.87432600000000005</v>
      </c>
      <c r="H302" s="18">
        <v>1.4</v>
      </c>
      <c r="I302" s="19">
        <v>1</v>
      </c>
      <c r="J302" s="20">
        <f t="shared" si="13"/>
        <v>1.224056</v>
      </c>
      <c r="K302" s="21">
        <f t="shared" si="14"/>
        <v>105906.64</v>
      </c>
      <c r="L302" s="30">
        <f>K302-'[2]СПК_3 ур_2 под'!O299</f>
        <v>0</v>
      </c>
    </row>
    <row r="303" spans="1:12" ht="30" x14ac:dyDescent="0.25">
      <c r="A303" s="49">
        <v>296</v>
      </c>
      <c r="B303" s="36" t="s">
        <v>684</v>
      </c>
      <c r="C303" s="37" t="s">
        <v>292</v>
      </c>
      <c r="D303" s="43" t="s">
        <v>284</v>
      </c>
      <c r="E303" s="16">
        <f t="shared" si="12"/>
        <v>21000.26</v>
      </c>
      <c r="F303" s="21">
        <v>1.1599999999999999</v>
      </c>
      <c r="G303" s="17">
        <v>0.87432600000000005</v>
      </c>
      <c r="H303" s="18">
        <v>1.4</v>
      </c>
      <c r="I303" s="19">
        <v>1</v>
      </c>
      <c r="J303" s="20">
        <f t="shared" si="13"/>
        <v>1.224056</v>
      </c>
      <c r="K303" s="21">
        <f t="shared" si="14"/>
        <v>29818.37</v>
      </c>
      <c r="L303" s="30">
        <f>K303-'[2]СПК_3 ур_2 под'!O300</f>
        <v>0</v>
      </c>
    </row>
    <row r="304" spans="1:12" ht="30" x14ac:dyDescent="0.25">
      <c r="A304" s="49">
        <v>297</v>
      </c>
      <c r="B304" s="36" t="s">
        <v>685</v>
      </c>
      <c r="C304" s="37" t="s">
        <v>293</v>
      </c>
      <c r="D304" s="43" t="s">
        <v>284</v>
      </c>
      <c r="E304" s="16">
        <f t="shared" si="12"/>
        <v>21000.26</v>
      </c>
      <c r="F304" s="21">
        <v>1.95</v>
      </c>
      <c r="G304" s="17">
        <v>0.87432600000000005</v>
      </c>
      <c r="H304" s="18">
        <v>1.4</v>
      </c>
      <c r="I304" s="19">
        <v>1</v>
      </c>
      <c r="J304" s="20">
        <f t="shared" si="13"/>
        <v>1.224056</v>
      </c>
      <c r="K304" s="21">
        <f t="shared" si="14"/>
        <v>50125.71</v>
      </c>
      <c r="L304" s="30">
        <f>K304-'[2]СПК_3 ур_2 под'!O301</f>
        <v>0</v>
      </c>
    </row>
    <row r="305" spans="1:12" ht="30" x14ac:dyDescent="0.25">
      <c r="A305" s="49">
        <v>298</v>
      </c>
      <c r="B305" s="36" t="s">
        <v>686</v>
      </c>
      <c r="C305" s="37" t="s">
        <v>294</v>
      </c>
      <c r="D305" s="43" t="s">
        <v>284</v>
      </c>
      <c r="E305" s="16">
        <f t="shared" si="12"/>
        <v>21000.26</v>
      </c>
      <c r="F305" s="21">
        <v>2.46</v>
      </c>
      <c r="G305" s="17">
        <v>0.87432600000000005</v>
      </c>
      <c r="H305" s="18">
        <v>1.4</v>
      </c>
      <c r="I305" s="19">
        <v>1</v>
      </c>
      <c r="J305" s="20">
        <f t="shared" si="13"/>
        <v>1.224056</v>
      </c>
      <c r="K305" s="21">
        <f t="shared" si="14"/>
        <v>63235.519999999997</v>
      </c>
      <c r="L305" s="30">
        <f>K305-'[2]СПК_3 ур_2 под'!O302</f>
        <v>0</v>
      </c>
    </row>
    <row r="306" spans="1:12" ht="30" x14ac:dyDescent="0.25">
      <c r="A306" s="49">
        <v>299</v>
      </c>
      <c r="B306" s="36" t="s">
        <v>687</v>
      </c>
      <c r="C306" s="37" t="s">
        <v>295</v>
      </c>
      <c r="D306" s="43" t="s">
        <v>284</v>
      </c>
      <c r="E306" s="16">
        <f t="shared" si="12"/>
        <v>21000.26</v>
      </c>
      <c r="F306" s="21">
        <v>0.73</v>
      </c>
      <c r="G306" s="17">
        <v>0.87432600000000005</v>
      </c>
      <c r="H306" s="18">
        <v>1</v>
      </c>
      <c r="I306" s="19">
        <v>1</v>
      </c>
      <c r="J306" s="20">
        <f t="shared" si="13"/>
        <v>0.87432600000000005</v>
      </c>
      <c r="K306" s="21">
        <f t="shared" si="14"/>
        <v>13403.58</v>
      </c>
      <c r="L306" s="30">
        <f>K306-'[2]СПК_3 ур_2 под'!O303</f>
        <v>0</v>
      </c>
    </row>
    <row r="307" spans="1:12" ht="30" x14ac:dyDescent="0.25">
      <c r="A307" s="49">
        <v>300</v>
      </c>
      <c r="B307" s="36" t="s">
        <v>688</v>
      </c>
      <c r="C307" s="37" t="s">
        <v>296</v>
      </c>
      <c r="D307" s="43" t="s">
        <v>284</v>
      </c>
      <c r="E307" s="16">
        <f t="shared" si="12"/>
        <v>21000.26</v>
      </c>
      <c r="F307" s="21">
        <v>0.91</v>
      </c>
      <c r="G307" s="17">
        <v>0.87432600000000005</v>
      </c>
      <c r="H307" s="18">
        <v>1</v>
      </c>
      <c r="I307" s="19">
        <v>1</v>
      </c>
      <c r="J307" s="20">
        <f t="shared" si="13"/>
        <v>0.87432600000000005</v>
      </c>
      <c r="K307" s="21">
        <f t="shared" si="14"/>
        <v>16708.580000000002</v>
      </c>
      <c r="L307" s="30">
        <f>K307-'[2]СПК_3 ур_2 под'!O304</f>
        <v>0</v>
      </c>
    </row>
    <row r="308" spans="1:12" ht="30" x14ac:dyDescent="0.25">
      <c r="A308" s="49">
        <v>301</v>
      </c>
      <c r="B308" s="36" t="s">
        <v>689</v>
      </c>
      <c r="C308" s="37" t="s">
        <v>297</v>
      </c>
      <c r="D308" s="43" t="s">
        <v>284</v>
      </c>
      <c r="E308" s="16">
        <f t="shared" si="12"/>
        <v>21000.26</v>
      </c>
      <c r="F308" s="21">
        <v>0.86</v>
      </c>
      <c r="G308" s="17">
        <v>0.87432600000000005</v>
      </c>
      <c r="H308" s="18">
        <v>1</v>
      </c>
      <c r="I308" s="19">
        <v>1</v>
      </c>
      <c r="J308" s="20">
        <f t="shared" si="13"/>
        <v>0.87432600000000005</v>
      </c>
      <c r="K308" s="21">
        <f t="shared" si="14"/>
        <v>15790.52</v>
      </c>
      <c r="L308" s="30">
        <f>K308-'[2]СПК_3 ур_2 под'!O305</f>
        <v>0</v>
      </c>
    </row>
    <row r="309" spans="1:12" ht="30" x14ac:dyDescent="0.25">
      <c r="A309" s="49">
        <v>302</v>
      </c>
      <c r="B309" s="36" t="s">
        <v>690</v>
      </c>
      <c r="C309" s="37" t="s">
        <v>298</v>
      </c>
      <c r="D309" s="43" t="s">
        <v>284</v>
      </c>
      <c r="E309" s="16">
        <f t="shared" si="12"/>
        <v>21000.26</v>
      </c>
      <c r="F309" s="21">
        <v>1.24</v>
      </c>
      <c r="G309" s="17">
        <v>0.87432600000000005</v>
      </c>
      <c r="H309" s="18">
        <v>1</v>
      </c>
      <c r="I309" s="19">
        <v>1</v>
      </c>
      <c r="J309" s="20">
        <f t="shared" si="13"/>
        <v>0.87432600000000005</v>
      </c>
      <c r="K309" s="21">
        <f t="shared" si="14"/>
        <v>22767.73</v>
      </c>
      <c r="L309" s="30">
        <f>K309-'[2]СПК_3 ур_2 под'!O306</f>
        <v>0</v>
      </c>
    </row>
    <row r="310" spans="1:12" ht="30" x14ac:dyDescent="0.25">
      <c r="A310" s="49">
        <v>303</v>
      </c>
      <c r="B310" s="36" t="s">
        <v>691</v>
      </c>
      <c r="C310" s="37" t="s">
        <v>299</v>
      </c>
      <c r="D310" s="43" t="s">
        <v>284</v>
      </c>
      <c r="E310" s="16">
        <f t="shared" si="12"/>
        <v>21000.26</v>
      </c>
      <c r="F310" s="21">
        <v>1.78</v>
      </c>
      <c r="G310" s="17">
        <v>0.87432600000000005</v>
      </c>
      <c r="H310" s="18">
        <v>1</v>
      </c>
      <c r="I310" s="19">
        <v>1</v>
      </c>
      <c r="J310" s="20">
        <f t="shared" si="13"/>
        <v>0.87432600000000005</v>
      </c>
      <c r="K310" s="21">
        <f t="shared" si="14"/>
        <v>32682.71</v>
      </c>
      <c r="L310" s="30">
        <f>K310-'[2]СПК_3 ур_2 под'!O307</f>
        <v>0</v>
      </c>
    </row>
    <row r="311" spans="1:12" ht="30" x14ac:dyDescent="0.25">
      <c r="A311" s="49">
        <v>304</v>
      </c>
      <c r="B311" s="36" t="s">
        <v>692</v>
      </c>
      <c r="C311" s="37" t="s">
        <v>300</v>
      </c>
      <c r="D311" s="43" t="s">
        <v>284</v>
      </c>
      <c r="E311" s="16">
        <f t="shared" si="12"/>
        <v>21000.26</v>
      </c>
      <c r="F311" s="21">
        <v>1.1299999999999999</v>
      </c>
      <c r="G311" s="17">
        <v>0.87432600000000005</v>
      </c>
      <c r="H311" s="18">
        <v>1.4</v>
      </c>
      <c r="I311" s="19">
        <v>1</v>
      </c>
      <c r="J311" s="20">
        <f t="shared" si="13"/>
        <v>1.224056</v>
      </c>
      <c r="K311" s="21">
        <f t="shared" si="14"/>
        <v>29047.21</v>
      </c>
      <c r="L311" s="30">
        <f>K311-'[2]СПК_3 ур_2 под'!O308</f>
        <v>0</v>
      </c>
    </row>
    <row r="312" spans="1:12" ht="30" x14ac:dyDescent="0.25">
      <c r="A312" s="49">
        <v>305</v>
      </c>
      <c r="B312" s="36" t="s">
        <v>693</v>
      </c>
      <c r="C312" s="37" t="s">
        <v>301</v>
      </c>
      <c r="D312" s="43" t="s">
        <v>284</v>
      </c>
      <c r="E312" s="16">
        <f t="shared" si="12"/>
        <v>21000.26</v>
      </c>
      <c r="F312" s="21">
        <v>1.19</v>
      </c>
      <c r="G312" s="17">
        <v>0.87432600000000005</v>
      </c>
      <c r="H312" s="18">
        <v>1.4</v>
      </c>
      <c r="I312" s="19">
        <v>1</v>
      </c>
      <c r="J312" s="20">
        <f t="shared" si="13"/>
        <v>1.224056</v>
      </c>
      <c r="K312" s="21">
        <f t="shared" si="14"/>
        <v>30589.54</v>
      </c>
      <c r="L312" s="30">
        <f>K312-'[2]СПК_3 ур_2 под'!O309</f>
        <v>0</v>
      </c>
    </row>
    <row r="313" spans="1:12" ht="30" x14ac:dyDescent="0.25">
      <c r="A313" s="49">
        <v>306</v>
      </c>
      <c r="B313" s="36" t="s">
        <v>694</v>
      </c>
      <c r="C313" s="37" t="s">
        <v>302</v>
      </c>
      <c r="D313" s="42" t="s">
        <v>284</v>
      </c>
      <c r="E313" s="16">
        <f t="shared" si="12"/>
        <v>21000.26</v>
      </c>
      <c r="F313" s="21">
        <v>2.13</v>
      </c>
      <c r="G313" s="17">
        <v>0.87432600000000005</v>
      </c>
      <c r="H313" s="18">
        <v>1.4</v>
      </c>
      <c r="I313" s="19">
        <v>1</v>
      </c>
      <c r="J313" s="20">
        <f t="shared" si="13"/>
        <v>1.224056</v>
      </c>
      <c r="K313" s="21">
        <f t="shared" si="14"/>
        <v>54752.7</v>
      </c>
      <c r="L313" s="30">
        <f>K313-'[2]СПК_3 ур_2 под'!O310</f>
        <v>0</v>
      </c>
    </row>
    <row r="314" spans="1:12" ht="30" x14ac:dyDescent="0.25">
      <c r="A314" s="49">
        <v>307</v>
      </c>
      <c r="B314" s="36" t="s">
        <v>695</v>
      </c>
      <c r="C314" s="37" t="s">
        <v>304</v>
      </c>
      <c r="D314" s="43" t="s">
        <v>303</v>
      </c>
      <c r="E314" s="16">
        <f t="shared" si="12"/>
        <v>21000.26</v>
      </c>
      <c r="F314" s="21">
        <v>1.17</v>
      </c>
      <c r="G314" s="17">
        <v>0.87432600000000005</v>
      </c>
      <c r="H314" s="18">
        <v>1.4</v>
      </c>
      <c r="I314" s="19">
        <v>1</v>
      </c>
      <c r="J314" s="20">
        <f t="shared" si="13"/>
        <v>1.224056</v>
      </c>
      <c r="K314" s="21">
        <f t="shared" si="14"/>
        <v>30075.43</v>
      </c>
      <c r="L314" s="30">
        <f>K314-'[2]СПК_3 ур_2 под'!O311</f>
        <v>0</v>
      </c>
    </row>
    <row r="315" spans="1:12" ht="30" x14ac:dyDescent="0.25">
      <c r="A315" s="49">
        <v>308</v>
      </c>
      <c r="B315" s="36" t="s">
        <v>696</v>
      </c>
      <c r="C315" s="37" t="s">
        <v>305</v>
      </c>
      <c r="D315" s="43" t="s">
        <v>303</v>
      </c>
      <c r="E315" s="16">
        <f t="shared" si="12"/>
        <v>21000.26</v>
      </c>
      <c r="F315" s="21">
        <v>2.91</v>
      </c>
      <c r="G315" s="17">
        <v>0.87432600000000005</v>
      </c>
      <c r="H315" s="18">
        <v>1.4</v>
      </c>
      <c r="I315" s="19">
        <v>1</v>
      </c>
      <c r="J315" s="20">
        <f t="shared" si="13"/>
        <v>1.224056</v>
      </c>
      <c r="K315" s="21">
        <f t="shared" si="14"/>
        <v>74802.990000000005</v>
      </c>
      <c r="L315" s="30">
        <f>K315-'[2]СПК_3 ур_2 под'!O312</f>
        <v>0</v>
      </c>
    </row>
    <row r="316" spans="1:12" ht="30" x14ac:dyDescent="0.25">
      <c r="A316" s="49">
        <v>309</v>
      </c>
      <c r="B316" s="36" t="s">
        <v>697</v>
      </c>
      <c r="C316" s="37" t="s">
        <v>306</v>
      </c>
      <c r="D316" s="43" t="s">
        <v>303</v>
      </c>
      <c r="E316" s="16">
        <f t="shared" si="12"/>
        <v>21000.26</v>
      </c>
      <c r="F316" s="21">
        <v>1.21</v>
      </c>
      <c r="G316" s="17">
        <v>0.87432600000000005</v>
      </c>
      <c r="H316" s="18">
        <v>1.4</v>
      </c>
      <c r="I316" s="19">
        <v>1</v>
      </c>
      <c r="J316" s="20">
        <f t="shared" si="13"/>
        <v>1.224056</v>
      </c>
      <c r="K316" s="21">
        <f t="shared" si="14"/>
        <v>31103.65</v>
      </c>
      <c r="L316" s="30">
        <f>K316-'[2]СПК_3 ур_2 под'!O313</f>
        <v>0</v>
      </c>
    </row>
    <row r="317" spans="1:12" ht="30" x14ac:dyDescent="0.25">
      <c r="A317" s="49">
        <v>310</v>
      </c>
      <c r="B317" s="36" t="s">
        <v>698</v>
      </c>
      <c r="C317" s="37" t="s">
        <v>307</v>
      </c>
      <c r="D317" s="43" t="s">
        <v>303</v>
      </c>
      <c r="E317" s="16">
        <f t="shared" si="12"/>
        <v>21000.26</v>
      </c>
      <c r="F317" s="21">
        <v>2.0299999999999998</v>
      </c>
      <c r="G317" s="17">
        <v>0.87432600000000005</v>
      </c>
      <c r="H317" s="18">
        <v>1.4</v>
      </c>
      <c r="I317" s="19">
        <v>1</v>
      </c>
      <c r="J317" s="20">
        <f t="shared" si="13"/>
        <v>1.224056</v>
      </c>
      <c r="K317" s="21">
        <f t="shared" si="14"/>
        <v>52182.15</v>
      </c>
      <c r="L317" s="30">
        <f>K317-'[2]СПК_3 ур_2 под'!O314</f>
        <v>0</v>
      </c>
    </row>
    <row r="318" spans="1:12" ht="30" x14ac:dyDescent="0.25">
      <c r="A318" s="49">
        <v>311</v>
      </c>
      <c r="B318" s="36" t="s">
        <v>699</v>
      </c>
      <c r="C318" s="37" t="s">
        <v>308</v>
      </c>
      <c r="D318" s="43" t="s">
        <v>303</v>
      </c>
      <c r="E318" s="16">
        <f t="shared" si="12"/>
        <v>21000.26</v>
      </c>
      <c r="F318" s="21">
        <v>3.54</v>
      </c>
      <c r="G318" s="17">
        <v>0.87432600000000005</v>
      </c>
      <c r="H318" s="18">
        <v>1.4</v>
      </c>
      <c r="I318" s="19">
        <v>1</v>
      </c>
      <c r="J318" s="20">
        <f t="shared" si="13"/>
        <v>1.224056</v>
      </c>
      <c r="K318" s="21">
        <f t="shared" si="14"/>
        <v>90997.45</v>
      </c>
      <c r="L318" s="30">
        <f>K318-'[2]СПК_3 ур_2 под'!O315</f>
        <v>0</v>
      </c>
    </row>
    <row r="319" spans="1:12" ht="30" x14ac:dyDescent="0.25">
      <c r="A319" s="49">
        <v>312</v>
      </c>
      <c r="B319" s="36" t="s">
        <v>700</v>
      </c>
      <c r="C319" s="37" t="s">
        <v>309</v>
      </c>
      <c r="D319" s="43" t="s">
        <v>303</v>
      </c>
      <c r="E319" s="16">
        <f t="shared" si="12"/>
        <v>21000.26</v>
      </c>
      <c r="F319" s="21">
        <v>5.2</v>
      </c>
      <c r="G319" s="17">
        <v>0.87432600000000005</v>
      </c>
      <c r="H319" s="18">
        <v>1.4</v>
      </c>
      <c r="I319" s="19">
        <v>1</v>
      </c>
      <c r="J319" s="20">
        <f t="shared" si="13"/>
        <v>1.224056</v>
      </c>
      <c r="K319" s="21">
        <f t="shared" si="14"/>
        <v>133668.57</v>
      </c>
      <c r="L319" s="30">
        <f>K319-'[2]СПК_3 ур_2 под'!O316</f>
        <v>0</v>
      </c>
    </row>
    <row r="320" spans="1:12" ht="30" x14ac:dyDescent="0.25">
      <c r="A320" s="49">
        <v>313</v>
      </c>
      <c r="B320" s="36" t="s">
        <v>701</v>
      </c>
      <c r="C320" s="37" t="s">
        <v>310</v>
      </c>
      <c r="D320" s="43" t="s">
        <v>303</v>
      </c>
      <c r="E320" s="16">
        <f t="shared" si="12"/>
        <v>21000.26</v>
      </c>
      <c r="F320" s="21">
        <v>11.11</v>
      </c>
      <c r="G320" s="17">
        <v>0.87432600000000005</v>
      </c>
      <c r="H320" s="18">
        <v>1.4</v>
      </c>
      <c r="I320" s="19">
        <v>1</v>
      </c>
      <c r="J320" s="20">
        <f t="shared" si="13"/>
        <v>1.224056</v>
      </c>
      <c r="K320" s="21">
        <f t="shared" si="14"/>
        <v>285588.03999999998</v>
      </c>
      <c r="L320" s="30">
        <f>K320-'[2]СПК_3 ур_2 под'!O317</f>
        <v>0</v>
      </c>
    </row>
    <row r="321" spans="1:12" ht="30" x14ac:dyDescent="0.25">
      <c r="A321" s="49">
        <v>314</v>
      </c>
      <c r="B321" s="36" t="s">
        <v>702</v>
      </c>
      <c r="C321" s="37" t="s">
        <v>366</v>
      </c>
      <c r="D321" s="43" t="s">
        <v>303</v>
      </c>
      <c r="E321" s="16">
        <f t="shared" si="12"/>
        <v>21000.26</v>
      </c>
      <c r="F321" s="21">
        <v>14.07</v>
      </c>
      <c r="G321" s="17">
        <v>0.87432600000000005</v>
      </c>
      <c r="H321" s="18">
        <v>1.4</v>
      </c>
      <c r="I321" s="19">
        <v>1</v>
      </c>
      <c r="J321" s="20">
        <f t="shared" si="13"/>
        <v>1.224056</v>
      </c>
      <c r="K321" s="21">
        <f t="shared" si="14"/>
        <v>361676.3</v>
      </c>
      <c r="L321" s="30">
        <f>K321-'[2]СПК_3 ур_2 под'!O318</f>
        <v>0</v>
      </c>
    </row>
    <row r="322" spans="1:12" ht="30" x14ac:dyDescent="0.25">
      <c r="A322" s="49">
        <v>315</v>
      </c>
      <c r="B322" s="36" t="s">
        <v>703</v>
      </c>
      <c r="C322" s="37" t="s">
        <v>312</v>
      </c>
      <c r="D322" s="43" t="s">
        <v>311</v>
      </c>
      <c r="E322" s="16">
        <f t="shared" si="12"/>
        <v>21000.26</v>
      </c>
      <c r="F322" s="21">
        <v>0.89</v>
      </c>
      <c r="G322" s="17">
        <v>0.87432600000000005</v>
      </c>
      <c r="H322" s="18">
        <v>1.4</v>
      </c>
      <c r="I322" s="19">
        <v>1</v>
      </c>
      <c r="J322" s="20">
        <f t="shared" si="13"/>
        <v>1.224056</v>
      </c>
      <c r="K322" s="21">
        <f t="shared" si="14"/>
        <v>22877.89</v>
      </c>
      <c r="L322" s="30">
        <f>K322-'[2]СПК_3 ур_2 под'!O319</f>
        <v>0</v>
      </c>
    </row>
    <row r="323" spans="1:12" ht="30" x14ac:dyDescent="0.25">
      <c r="A323" s="49">
        <v>316</v>
      </c>
      <c r="B323" s="36" t="s">
        <v>704</v>
      </c>
      <c r="C323" s="37" t="s">
        <v>313</v>
      </c>
      <c r="D323" s="43" t="s">
        <v>311</v>
      </c>
      <c r="E323" s="16">
        <f t="shared" si="12"/>
        <v>21000.26</v>
      </c>
      <c r="F323" s="21">
        <v>0.74</v>
      </c>
      <c r="G323" s="17">
        <v>0.87432600000000005</v>
      </c>
      <c r="H323" s="18">
        <v>1.4</v>
      </c>
      <c r="I323" s="19">
        <v>1</v>
      </c>
      <c r="J323" s="20">
        <f t="shared" si="13"/>
        <v>1.224056</v>
      </c>
      <c r="K323" s="21">
        <f t="shared" si="14"/>
        <v>19022.07</v>
      </c>
      <c r="L323" s="30">
        <f>K323-'[2]СПК_3 ур_2 под'!O320</f>
        <v>0</v>
      </c>
    </row>
    <row r="324" spans="1:12" ht="30" x14ac:dyDescent="0.25">
      <c r="A324" s="49">
        <v>317</v>
      </c>
      <c r="B324" s="36" t="s">
        <v>705</v>
      </c>
      <c r="C324" s="37" t="s">
        <v>314</v>
      </c>
      <c r="D324" s="43" t="s">
        <v>311</v>
      </c>
      <c r="E324" s="16">
        <f t="shared" si="12"/>
        <v>21000.26</v>
      </c>
      <c r="F324" s="21">
        <v>1.27</v>
      </c>
      <c r="G324" s="17">
        <v>0.87432600000000005</v>
      </c>
      <c r="H324" s="18">
        <v>1.4</v>
      </c>
      <c r="I324" s="19">
        <v>1</v>
      </c>
      <c r="J324" s="20">
        <f t="shared" si="13"/>
        <v>1.224056</v>
      </c>
      <c r="K324" s="21">
        <f t="shared" si="14"/>
        <v>32645.98</v>
      </c>
      <c r="L324" s="30">
        <f>K324-'[2]СПК_3 ур_2 под'!O321</f>
        <v>0</v>
      </c>
    </row>
    <row r="325" spans="1:12" ht="30" x14ac:dyDescent="0.25">
      <c r="A325" s="49">
        <v>318</v>
      </c>
      <c r="B325" s="36" t="s">
        <v>706</v>
      </c>
      <c r="C325" s="37" t="s">
        <v>315</v>
      </c>
      <c r="D325" s="43" t="s">
        <v>311</v>
      </c>
      <c r="E325" s="16">
        <f t="shared" si="12"/>
        <v>21000.26</v>
      </c>
      <c r="F325" s="21">
        <v>1.63</v>
      </c>
      <c r="G325" s="17">
        <v>0.87432600000000005</v>
      </c>
      <c r="H325" s="18">
        <v>1.4</v>
      </c>
      <c r="I325" s="19">
        <v>1</v>
      </c>
      <c r="J325" s="20">
        <f t="shared" si="13"/>
        <v>1.224056</v>
      </c>
      <c r="K325" s="21">
        <f t="shared" si="14"/>
        <v>41899.96</v>
      </c>
      <c r="L325" s="30">
        <f>K325-'[2]СПК_3 ур_2 под'!O322</f>
        <v>0</v>
      </c>
    </row>
    <row r="326" spans="1:12" ht="30" x14ac:dyDescent="0.25">
      <c r="A326" s="49">
        <v>319</v>
      </c>
      <c r="B326" s="36" t="s">
        <v>707</v>
      </c>
      <c r="C326" s="37" t="s">
        <v>316</v>
      </c>
      <c r="D326" s="43" t="s">
        <v>311</v>
      </c>
      <c r="E326" s="16">
        <f t="shared" si="12"/>
        <v>21000.26</v>
      </c>
      <c r="F326" s="21">
        <v>1.9</v>
      </c>
      <c r="G326" s="17">
        <v>0.87432600000000005</v>
      </c>
      <c r="H326" s="18">
        <v>1.4</v>
      </c>
      <c r="I326" s="19">
        <v>1</v>
      </c>
      <c r="J326" s="20">
        <f t="shared" si="13"/>
        <v>1.224056</v>
      </c>
      <c r="K326" s="21">
        <f t="shared" si="14"/>
        <v>48840.44</v>
      </c>
      <c r="L326" s="30">
        <f>K326-'[2]СПК_3 ур_2 под'!O323</f>
        <v>0</v>
      </c>
    </row>
    <row r="327" spans="1:12" ht="15.75" x14ac:dyDescent="0.25">
      <c r="A327" s="49">
        <v>320</v>
      </c>
      <c r="B327" s="36" t="s">
        <v>708</v>
      </c>
      <c r="C327" s="37" t="s">
        <v>318</v>
      </c>
      <c r="D327" s="43" t="s">
        <v>317</v>
      </c>
      <c r="E327" s="16">
        <f t="shared" si="12"/>
        <v>21000.26</v>
      </c>
      <c r="F327" s="21">
        <v>1.02</v>
      </c>
      <c r="G327" s="17">
        <v>0.87432600000000005</v>
      </c>
      <c r="H327" s="18">
        <v>1.4</v>
      </c>
      <c r="I327" s="19">
        <v>1</v>
      </c>
      <c r="J327" s="20">
        <f t="shared" si="13"/>
        <v>1.224056</v>
      </c>
      <c r="K327" s="21">
        <f t="shared" si="14"/>
        <v>26219.599999999999</v>
      </c>
      <c r="L327" s="30">
        <f>K327-'[2]СПК_3 ур_2 под'!O324</f>
        <v>0</v>
      </c>
    </row>
    <row r="328" spans="1:12" ht="15.75" x14ac:dyDescent="0.25">
      <c r="A328" s="49">
        <v>321</v>
      </c>
      <c r="B328" s="36" t="s">
        <v>709</v>
      </c>
      <c r="C328" s="37" t="s">
        <v>319</v>
      </c>
      <c r="D328" s="43" t="s">
        <v>317</v>
      </c>
      <c r="E328" s="16">
        <f t="shared" si="12"/>
        <v>21000.26</v>
      </c>
      <c r="F328" s="21">
        <v>1.49</v>
      </c>
      <c r="G328" s="17">
        <v>1.4</v>
      </c>
      <c r="H328" s="18">
        <v>1.4</v>
      </c>
      <c r="I328" s="19">
        <v>1</v>
      </c>
      <c r="J328" s="20">
        <f t="shared" si="13"/>
        <v>1.96</v>
      </c>
      <c r="K328" s="21">
        <f t="shared" si="14"/>
        <v>61329.16</v>
      </c>
      <c r="L328" s="30">
        <f>K328-'[2]СПК_3 ур_2 под'!O325</f>
        <v>0</v>
      </c>
    </row>
    <row r="329" spans="1:12" ht="15.75" x14ac:dyDescent="0.25">
      <c r="A329" s="49">
        <v>322</v>
      </c>
      <c r="B329" s="36" t="s">
        <v>710</v>
      </c>
      <c r="C329" s="37" t="s">
        <v>320</v>
      </c>
      <c r="D329" s="43" t="s">
        <v>317</v>
      </c>
      <c r="E329" s="16">
        <f t="shared" ref="E329:E366" si="15">$E$7</f>
        <v>21000.26</v>
      </c>
      <c r="F329" s="21">
        <v>2.14</v>
      </c>
      <c r="G329" s="17">
        <v>0.87432600000000005</v>
      </c>
      <c r="H329" s="18">
        <v>1.4</v>
      </c>
      <c r="I329" s="19">
        <v>1</v>
      </c>
      <c r="J329" s="20">
        <f t="shared" ref="J329:J330" si="16">ROUND(G329*H329*I329,6)</f>
        <v>1.224056</v>
      </c>
      <c r="K329" s="21">
        <f t="shared" ref="K329:K366" si="17">ROUND(E329*F329*J329,2)</f>
        <v>55009.760000000002</v>
      </c>
      <c r="L329" s="30">
        <f>K329-'[2]СПК_3 ур_2 под'!O326</f>
        <v>0</v>
      </c>
    </row>
    <row r="330" spans="1:12" ht="15.75" x14ac:dyDescent="0.25">
      <c r="A330" s="49">
        <v>323</v>
      </c>
      <c r="B330" s="36" t="s">
        <v>711</v>
      </c>
      <c r="C330" s="37" t="s">
        <v>321</v>
      </c>
      <c r="D330" s="43" t="s">
        <v>317</v>
      </c>
      <c r="E330" s="16">
        <f t="shared" si="15"/>
        <v>21000.26</v>
      </c>
      <c r="F330" s="21">
        <v>1.25</v>
      </c>
      <c r="G330" s="17">
        <v>0.87432600000000005</v>
      </c>
      <c r="H330" s="18">
        <v>1.4</v>
      </c>
      <c r="I330" s="19">
        <v>1</v>
      </c>
      <c r="J330" s="20">
        <f t="shared" si="16"/>
        <v>1.224056</v>
      </c>
      <c r="K330" s="21">
        <f t="shared" si="17"/>
        <v>32131.87</v>
      </c>
      <c r="L330" s="30">
        <f>K330-'[2]СПК_3 ур_2 под'!O327</f>
        <v>0</v>
      </c>
    </row>
    <row r="331" spans="1:12" ht="15.75" x14ac:dyDescent="0.25">
      <c r="A331" s="49">
        <v>324</v>
      </c>
      <c r="B331" s="36" t="s">
        <v>712</v>
      </c>
      <c r="C331" s="37" t="s">
        <v>322</v>
      </c>
      <c r="D331" s="43" t="s">
        <v>317</v>
      </c>
      <c r="E331" s="16">
        <f t="shared" si="15"/>
        <v>21000.26</v>
      </c>
      <c r="F331" s="21">
        <v>2.76</v>
      </c>
      <c r="G331" s="17">
        <v>0.87432600000000005</v>
      </c>
      <c r="H331" s="18">
        <v>1.4</v>
      </c>
      <c r="I331" s="19">
        <v>1</v>
      </c>
      <c r="J331" s="20">
        <f>ROUND(G331*H331*I331,6)</f>
        <v>1.224056</v>
      </c>
      <c r="K331" s="21">
        <f t="shared" si="17"/>
        <v>70947.16</v>
      </c>
      <c r="L331" s="30">
        <f>K331-'[2]СПК_3 ур_2 под'!O328</f>
        <v>0</v>
      </c>
    </row>
    <row r="332" spans="1:12" ht="30" x14ac:dyDescent="0.25">
      <c r="A332" s="49">
        <v>325</v>
      </c>
      <c r="B332" s="36" t="s">
        <v>713</v>
      </c>
      <c r="C332" s="37" t="s">
        <v>323</v>
      </c>
      <c r="D332" s="43" t="s">
        <v>317</v>
      </c>
      <c r="E332" s="16">
        <f t="shared" si="15"/>
        <v>21000.26</v>
      </c>
      <c r="F332" s="21">
        <v>0.76</v>
      </c>
      <c r="G332" s="17">
        <v>0.87432600000000005</v>
      </c>
      <c r="H332" s="18">
        <v>1.4</v>
      </c>
      <c r="I332" s="19">
        <v>1</v>
      </c>
      <c r="J332" s="20">
        <f>ROUND(G332*H332*I332,6)</f>
        <v>1.224056</v>
      </c>
      <c r="K332" s="21">
        <f t="shared" si="17"/>
        <v>19536.18</v>
      </c>
      <c r="L332" s="30">
        <f>K332-'[2]СПК_3 ур_2 под'!O329</f>
        <v>0</v>
      </c>
    </row>
    <row r="333" spans="1:12" ht="15.75" x14ac:dyDescent="0.25">
      <c r="A333" s="49">
        <v>326</v>
      </c>
      <c r="B333" s="36" t="s">
        <v>714</v>
      </c>
      <c r="C333" s="37" t="s">
        <v>324</v>
      </c>
      <c r="D333" s="43" t="s">
        <v>317</v>
      </c>
      <c r="E333" s="16">
        <f t="shared" si="15"/>
        <v>21000.26</v>
      </c>
      <c r="F333" s="21">
        <v>1.06</v>
      </c>
      <c r="G333" s="17">
        <v>0.87432600000000005</v>
      </c>
      <c r="H333" s="18">
        <v>1.4</v>
      </c>
      <c r="I333" s="19">
        <v>1</v>
      </c>
      <c r="J333" s="20">
        <f t="shared" ref="J333:J366" si="18">ROUND(G333*H333*I333,6)</f>
        <v>1.224056</v>
      </c>
      <c r="K333" s="21">
        <f t="shared" si="17"/>
        <v>27247.82</v>
      </c>
      <c r="L333" s="30">
        <f>K333-'[2]СПК_3 ур_2 под'!O330</f>
        <v>0</v>
      </c>
    </row>
    <row r="334" spans="1:12" ht="15.75" x14ac:dyDescent="0.25">
      <c r="A334" s="49">
        <v>327</v>
      </c>
      <c r="B334" s="36" t="s">
        <v>715</v>
      </c>
      <c r="C334" s="37" t="s">
        <v>325</v>
      </c>
      <c r="D334" s="43" t="s">
        <v>317</v>
      </c>
      <c r="E334" s="16">
        <f t="shared" si="15"/>
        <v>21000.26</v>
      </c>
      <c r="F334" s="21">
        <v>1.1599999999999999</v>
      </c>
      <c r="G334" s="17">
        <v>0.87432600000000005</v>
      </c>
      <c r="H334" s="18">
        <v>1.4</v>
      </c>
      <c r="I334" s="19">
        <v>1</v>
      </c>
      <c r="J334" s="20">
        <f t="shared" si="18"/>
        <v>1.224056</v>
      </c>
      <c r="K334" s="21">
        <f t="shared" si="17"/>
        <v>29818.37</v>
      </c>
      <c r="L334" s="30">
        <f>K334-'[2]СПК_3 ур_2 под'!O331</f>
        <v>0</v>
      </c>
    </row>
    <row r="335" spans="1:12" ht="15.75" x14ac:dyDescent="0.25">
      <c r="A335" s="49">
        <v>328</v>
      </c>
      <c r="B335" s="36" t="s">
        <v>716</v>
      </c>
      <c r="C335" s="37" t="s">
        <v>326</v>
      </c>
      <c r="D335" s="43" t="s">
        <v>317</v>
      </c>
      <c r="E335" s="16">
        <f t="shared" si="15"/>
        <v>21000.26</v>
      </c>
      <c r="F335" s="21">
        <v>3.32</v>
      </c>
      <c r="G335" s="17">
        <v>0.87432600000000005</v>
      </c>
      <c r="H335" s="18">
        <v>1.4</v>
      </c>
      <c r="I335" s="19">
        <v>1</v>
      </c>
      <c r="J335" s="20">
        <f t="shared" si="18"/>
        <v>1.224056</v>
      </c>
      <c r="K335" s="21">
        <f t="shared" si="17"/>
        <v>85342.24</v>
      </c>
      <c r="L335" s="30">
        <f>K335-'[2]СПК_3 ур_2 под'!O332</f>
        <v>0</v>
      </c>
    </row>
    <row r="336" spans="1:12" ht="15.75" x14ac:dyDescent="0.25">
      <c r="A336" s="49">
        <v>329</v>
      </c>
      <c r="B336" s="36" t="s">
        <v>717</v>
      </c>
      <c r="C336" s="37" t="s">
        <v>328</v>
      </c>
      <c r="D336" s="43" t="s">
        <v>327</v>
      </c>
      <c r="E336" s="16">
        <f t="shared" si="15"/>
        <v>21000.26</v>
      </c>
      <c r="F336" s="21">
        <v>4.32</v>
      </c>
      <c r="G336" s="17">
        <v>0.87432600000000005</v>
      </c>
      <c r="H336" s="18">
        <v>1</v>
      </c>
      <c r="I336" s="19">
        <v>1</v>
      </c>
      <c r="J336" s="20">
        <f t="shared" si="18"/>
        <v>0.87432600000000005</v>
      </c>
      <c r="K336" s="21">
        <f t="shared" si="17"/>
        <v>79319.839999999997</v>
      </c>
      <c r="L336" s="30">
        <f>K336-'[2]СПК_3 ур_2 под'!O333</f>
        <v>0</v>
      </c>
    </row>
    <row r="337" spans="1:12" ht="15.75" x14ac:dyDescent="0.25">
      <c r="A337" s="49">
        <v>330</v>
      </c>
      <c r="B337" s="36" t="s">
        <v>718</v>
      </c>
      <c r="C337" s="37" t="s">
        <v>329</v>
      </c>
      <c r="D337" s="43" t="s">
        <v>327</v>
      </c>
      <c r="E337" s="16">
        <f t="shared" si="15"/>
        <v>21000.26</v>
      </c>
      <c r="F337" s="21">
        <v>3.5</v>
      </c>
      <c r="G337" s="17">
        <v>0.87432600000000005</v>
      </c>
      <c r="H337" s="18">
        <v>1.4</v>
      </c>
      <c r="I337" s="19">
        <v>1</v>
      </c>
      <c r="J337" s="20">
        <f t="shared" si="18"/>
        <v>1.224056</v>
      </c>
      <c r="K337" s="21">
        <f t="shared" si="17"/>
        <v>89969.23</v>
      </c>
      <c r="L337" s="30">
        <f>K337-'[2]СПК_3 ур_2 под'!O334</f>
        <v>0</v>
      </c>
    </row>
    <row r="338" spans="1:12" ht="30" x14ac:dyDescent="0.25">
      <c r="A338" s="49">
        <v>331</v>
      </c>
      <c r="B338" s="36" t="s">
        <v>719</v>
      </c>
      <c r="C338" s="37" t="s">
        <v>766</v>
      </c>
      <c r="D338" s="43" t="s">
        <v>327</v>
      </c>
      <c r="E338" s="16">
        <f t="shared" si="15"/>
        <v>21000.26</v>
      </c>
      <c r="F338" s="21">
        <v>5.35</v>
      </c>
      <c r="G338" s="17">
        <v>0.87432600000000005</v>
      </c>
      <c r="H338" s="18">
        <v>1</v>
      </c>
      <c r="I338" s="19">
        <v>1</v>
      </c>
      <c r="J338" s="20">
        <f t="shared" si="18"/>
        <v>0.87432600000000005</v>
      </c>
      <c r="K338" s="21">
        <f t="shared" si="17"/>
        <v>98231.74</v>
      </c>
      <c r="L338" s="30">
        <f>K338-'[2]СПК_3 ур_2 под'!O335</f>
        <v>0</v>
      </c>
    </row>
    <row r="339" spans="1:12" ht="30" x14ac:dyDescent="0.25">
      <c r="A339" s="49">
        <v>332</v>
      </c>
      <c r="B339" s="36" t="s">
        <v>720</v>
      </c>
      <c r="C339" s="37" t="s">
        <v>330</v>
      </c>
      <c r="D339" s="43" t="s">
        <v>327</v>
      </c>
      <c r="E339" s="16">
        <f t="shared" si="15"/>
        <v>21000.26</v>
      </c>
      <c r="F339" s="21">
        <v>0.32</v>
      </c>
      <c r="G339" s="17">
        <v>0.87432600000000005</v>
      </c>
      <c r="H339" s="18">
        <v>1.4</v>
      </c>
      <c r="I339" s="19">
        <v>1</v>
      </c>
      <c r="J339" s="20">
        <f t="shared" si="18"/>
        <v>1.224056</v>
      </c>
      <c r="K339" s="21">
        <f t="shared" si="17"/>
        <v>8225.76</v>
      </c>
      <c r="L339" s="30">
        <f>K339-'[2]СПК_3 ур_2 под'!O336</f>
        <v>0</v>
      </c>
    </row>
    <row r="340" spans="1:12" ht="30" x14ac:dyDescent="0.25">
      <c r="A340" s="49">
        <v>333</v>
      </c>
      <c r="B340" s="36" t="s">
        <v>721</v>
      </c>
      <c r="C340" s="37" t="s">
        <v>331</v>
      </c>
      <c r="D340" s="43" t="s">
        <v>327</v>
      </c>
      <c r="E340" s="16">
        <f t="shared" si="15"/>
        <v>21000.26</v>
      </c>
      <c r="F340" s="21">
        <v>0.46</v>
      </c>
      <c r="G340" s="17">
        <v>0.87432600000000005</v>
      </c>
      <c r="H340" s="18">
        <v>1.4</v>
      </c>
      <c r="I340" s="19">
        <v>1</v>
      </c>
      <c r="J340" s="20">
        <f t="shared" si="18"/>
        <v>1.224056</v>
      </c>
      <c r="K340" s="21">
        <f t="shared" si="17"/>
        <v>11824.53</v>
      </c>
      <c r="L340" s="30">
        <f>K340-'[2]СПК_3 ур_2 под'!O337</f>
        <v>0</v>
      </c>
    </row>
    <row r="341" spans="1:12" ht="15.75" x14ac:dyDescent="0.25">
      <c r="A341" s="49">
        <v>334</v>
      </c>
      <c r="B341" s="36" t="s">
        <v>722</v>
      </c>
      <c r="C341" s="37" t="s">
        <v>332</v>
      </c>
      <c r="D341" s="43" t="s">
        <v>327</v>
      </c>
      <c r="E341" s="16">
        <f t="shared" si="15"/>
        <v>21000.26</v>
      </c>
      <c r="F341" s="21">
        <v>8.4</v>
      </c>
      <c r="G341" s="17">
        <v>0.87432600000000005</v>
      </c>
      <c r="H341" s="18">
        <v>1.4</v>
      </c>
      <c r="I341" s="19">
        <v>1</v>
      </c>
      <c r="J341" s="20">
        <f t="shared" si="18"/>
        <v>1.224056</v>
      </c>
      <c r="K341" s="21">
        <f t="shared" si="17"/>
        <v>215926.15</v>
      </c>
      <c r="L341" s="30">
        <f>K341-'[2]СПК_3 ур_2 под'!O338</f>
        <v>0</v>
      </c>
    </row>
    <row r="342" spans="1:12" ht="15.75" x14ac:dyDescent="0.25">
      <c r="A342" s="49">
        <v>335</v>
      </c>
      <c r="B342" s="36" t="s">
        <v>723</v>
      </c>
      <c r="C342" s="37" t="s">
        <v>333</v>
      </c>
      <c r="D342" s="43" t="s">
        <v>327</v>
      </c>
      <c r="E342" s="16">
        <f t="shared" si="15"/>
        <v>21000.26</v>
      </c>
      <c r="F342" s="21">
        <v>2.3199999999999998</v>
      </c>
      <c r="G342" s="17">
        <v>0.87432600000000005</v>
      </c>
      <c r="H342" s="18">
        <v>1</v>
      </c>
      <c r="I342" s="19">
        <v>1</v>
      </c>
      <c r="J342" s="20">
        <f t="shared" si="18"/>
        <v>0.87432600000000005</v>
      </c>
      <c r="K342" s="21">
        <f t="shared" si="17"/>
        <v>42597.69</v>
      </c>
      <c r="L342" s="30">
        <f>K342-'[2]СПК_3 ур_2 под'!O339</f>
        <v>0</v>
      </c>
    </row>
    <row r="343" spans="1:12" ht="30" x14ac:dyDescent="0.25">
      <c r="A343" s="49">
        <v>336</v>
      </c>
      <c r="B343" s="36" t="s">
        <v>724</v>
      </c>
      <c r="C343" s="37" t="s">
        <v>367</v>
      </c>
      <c r="D343" s="43" t="s">
        <v>327</v>
      </c>
      <c r="E343" s="16">
        <f t="shared" si="15"/>
        <v>21000.26</v>
      </c>
      <c r="F343" s="21">
        <v>18.149999999999999</v>
      </c>
      <c r="G343" s="17">
        <v>0.87432600000000005</v>
      </c>
      <c r="H343" s="18">
        <v>1.4</v>
      </c>
      <c r="I343" s="19">
        <v>1</v>
      </c>
      <c r="J343" s="20">
        <f t="shared" si="18"/>
        <v>1.224056</v>
      </c>
      <c r="K343" s="21">
        <f t="shared" si="17"/>
        <v>466554.72</v>
      </c>
      <c r="L343" s="30">
        <f>K343-'[2]СПК_3 ур_2 под'!O340</f>
        <v>0</v>
      </c>
    </row>
    <row r="344" spans="1:12" ht="15.75" x14ac:dyDescent="0.25">
      <c r="A344" s="49">
        <v>337</v>
      </c>
      <c r="B344" s="36" t="s">
        <v>725</v>
      </c>
      <c r="C344" s="37" t="s">
        <v>368</v>
      </c>
      <c r="D344" s="43" t="s">
        <v>327</v>
      </c>
      <c r="E344" s="16">
        <f t="shared" si="15"/>
        <v>21000.26</v>
      </c>
      <c r="F344" s="21">
        <v>2.0499999999999998</v>
      </c>
      <c r="G344" s="17">
        <v>0.87432600000000005</v>
      </c>
      <c r="H344" s="18">
        <v>1.4</v>
      </c>
      <c r="I344" s="19">
        <v>1</v>
      </c>
      <c r="J344" s="20">
        <f t="shared" si="18"/>
        <v>1.224056</v>
      </c>
      <c r="K344" s="21">
        <f t="shared" si="17"/>
        <v>52696.26</v>
      </c>
      <c r="L344" s="30">
        <f>K344-'[2]СПК_3 ур_2 под'!O341</f>
        <v>0</v>
      </c>
    </row>
    <row r="345" spans="1:12" ht="15.75" x14ac:dyDescent="0.25">
      <c r="A345" s="49">
        <v>338</v>
      </c>
      <c r="B345" s="36" t="s">
        <v>726</v>
      </c>
      <c r="C345" s="37" t="s">
        <v>369</v>
      </c>
      <c r="D345" s="43" t="s">
        <v>327</v>
      </c>
      <c r="E345" s="16">
        <f t="shared" si="15"/>
        <v>21000.26</v>
      </c>
      <c r="F345" s="21">
        <v>7.81</v>
      </c>
      <c r="G345" s="17">
        <v>0.87432600000000005</v>
      </c>
      <c r="H345" s="18">
        <v>1.4</v>
      </c>
      <c r="I345" s="19">
        <v>1</v>
      </c>
      <c r="J345" s="20">
        <f t="shared" si="18"/>
        <v>1.224056</v>
      </c>
      <c r="K345" s="21">
        <f t="shared" si="17"/>
        <v>200759.91</v>
      </c>
      <c r="L345" s="30">
        <f>K345-'[2]СПК_3 ур_2 под'!O342</f>
        <v>0</v>
      </c>
    </row>
    <row r="346" spans="1:12" ht="15.75" x14ac:dyDescent="0.25">
      <c r="A346" s="49">
        <v>339</v>
      </c>
      <c r="B346" s="36" t="s">
        <v>727</v>
      </c>
      <c r="C346" s="37" t="s">
        <v>370</v>
      </c>
      <c r="D346" s="43" t="s">
        <v>327</v>
      </c>
      <c r="E346" s="16">
        <f t="shared" si="15"/>
        <v>21000.26</v>
      </c>
      <c r="F346" s="21">
        <v>15.57</v>
      </c>
      <c r="G346" s="17">
        <v>0.87432600000000005</v>
      </c>
      <c r="H346" s="18">
        <v>1.4</v>
      </c>
      <c r="I346" s="19">
        <v>1</v>
      </c>
      <c r="J346" s="20">
        <f>ROUND(G346*H346*I346,6)</f>
        <v>1.224056</v>
      </c>
      <c r="K346" s="21">
        <f t="shared" si="17"/>
        <v>400234.55</v>
      </c>
      <c r="L346" s="30">
        <f>K346-'[2]СПК_3 ур_2 под'!O343</f>
        <v>0</v>
      </c>
    </row>
    <row r="347" spans="1:12" ht="30" x14ac:dyDescent="0.25">
      <c r="A347" s="49">
        <v>340</v>
      </c>
      <c r="B347" s="36" t="s">
        <v>728</v>
      </c>
      <c r="C347" s="37" t="s">
        <v>153</v>
      </c>
      <c r="D347" s="43" t="s">
        <v>327</v>
      </c>
      <c r="E347" s="16">
        <f t="shared" si="15"/>
        <v>21000.26</v>
      </c>
      <c r="F347" s="21">
        <v>0.5</v>
      </c>
      <c r="G347" s="17">
        <v>0.87432600000000005</v>
      </c>
      <c r="H347" s="18">
        <v>1.4</v>
      </c>
      <c r="I347" s="19">
        <v>1</v>
      </c>
      <c r="J347" s="20">
        <f t="shared" si="18"/>
        <v>1.224056</v>
      </c>
      <c r="K347" s="21">
        <f t="shared" si="17"/>
        <v>12852.75</v>
      </c>
      <c r="L347" s="30">
        <f>K347-'[2]СПК_3 ур_2 под'!O344</f>
        <v>0</v>
      </c>
    </row>
    <row r="348" spans="1:12" ht="30" x14ac:dyDescent="0.25">
      <c r="A348" s="49">
        <v>341</v>
      </c>
      <c r="B348" s="36" t="s">
        <v>729</v>
      </c>
      <c r="C348" s="37" t="s">
        <v>380</v>
      </c>
      <c r="D348" s="43" t="s">
        <v>334</v>
      </c>
      <c r="E348" s="16">
        <f t="shared" si="15"/>
        <v>21000.26</v>
      </c>
      <c r="F348" s="21">
        <v>1.31</v>
      </c>
      <c r="G348" s="17">
        <v>1</v>
      </c>
      <c r="H348" s="18">
        <v>1.4</v>
      </c>
      <c r="I348" s="19">
        <v>1</v>
      </c>
      <c r="J348" s="20">
        <f t="shared" si="18"/>
        <v>1.4</v>
      </c>
      <c r="K348" s="21">
        <f t="shared" si="17"/>
        <v>38514.480000000003</v>
      </c>
      <c r="L348" s="30">
        <f>K348-'[2]СПК_3 ур_2 под'!O345</f>
        <v>0</v>
      </c>
    </row>
    <row r="349" spans="1:12" ht="30" x14ac:dyDescent="0.25">
      <c r="A349" s="49">
        <v>342</v>
      </c>
      <c r="B349" s="36" t="s">
        <v>730</v>
      </c>
      <c r="C349" s="37" t="s">
        <v>371</v>
      </c>
      <c r="D349" s="43" t="s">
        <v>334</v>
      </c>
      <c r="E349" s="16">
        <f t="shared" si="15"/>
        <v>21000.26</v>
      </c>
      <c r="F349" s="21">
        <v>1.82</v>
      </c>
      <c r="G349" s="17">
        <v>1</v>
      </c>
      <c r="H349" s="18">
        <v>1.4</v>
      </c>
      <c r="I349" s="19">
        <v>1</v>
      </c>
      <c r="J349" s="20">
        <f t="shared" si="18"/>
        <v>1.4</v>
      </c>
      <c r="K349" s="21">
        <f t="shared" si="17"/>
        <v>53508.66</v>
      </c>
      <c r="L349" s="30">
        <f>K349-'[2]СПК_3 ур_2 под'!O346</f>
        <v>0</v>
      </c>
    </row>
    <row r="350" spans="1:12" ht="30" x14ac:dyDescent="0.25">
      <c r="A350" s="49">
        <v>343</v>
      </c>
      <c r="B350" s="36" t="s">
        <v>731</v>
      </c>
      <c r="C350" s="37" t="s">
        <v>372</v>
      </c>
      <c r="D350" s="43" t="s">
        <v>334</v>
      </c>
      <c r="E350" s="16">
        <f t="shared" si="15"/>
        <v>21000.26</v>
      </c>
      <c r="F350" s="21">
        <v>3.12</v>
      </c>
      <c r="G350" s="17">
        <v>1</v>
      </c>
      <c r="H350" s="18">
        <v>1.4</v>
      </c>
      <c r="I350" s="19">
        <v>1</v>
      </c>
      <c r="J350" s="20">
        <f t="shared" si="18"/>
        <v>1.4</v>
      </c>
      <c r="K350" s="21">
        <f t="shared" si="17"/>
        <v>91729.14</v>
      </c>
      <c r="L350" s="30">
        <f>K350-'[2]СПК_3 ур_2 под'!O347</f>
        <v>0</v>
      </c>
    </row>
    <row r="351" spans="1:12" ht="30" x14ac:dyDescent="0.25">
      <c r="A351" s="49">
        <v>344</v>
      </c>
      <c r="B351" s="36" t="s">
        <v>732</v>
      </c>
      <c r="C351" s="37" t="s">
        <v>373</v>
      </c>
      <c r="D351" s="43" t="s">
        <v>334</v>
      </c>
      <c r="E351" s="16">
        <f t="shared" si="15"/>
        <v>21000.26</v>
      </c>
      <c r="F351" s="21">
        <v>8.6</v>
      </c>
      <c r="G351" s="17">
        <v>1</v>
      </c>
      <c r="H351" s="18">
        <v>1.4</v>
      </c>
      <c r="I351" s="19">
        <v>1</v>
      </c>
      <c r="J351" s="20">
        <f t="shared" si="18"/>
        <v>1.4</v>
      </c>
      <c r="K351" s="21">
        <f t="shared" si="17"/>
        <v>252843.13</v>
      </c>
      <c r="L351" s="30">
        <f>K351-'[2]СПК_3 ур_2 под'!O348</f>
        <v>0</v>
      </c>
    </row>
    <row r="352" spans="1:12" ht="45" x14ac:dyDescent="0.25">
      <c r="A352" s="49">
        <v>345</v>
      </c>
      <c r="B352" s="36" t="s">
        <v>733</v>
      </c>
      <c r="C352" s="37" t="s">
        <v>381</v>
      </c>
      <c r="D352" s="43" t="s">
        <v>334</v>
      </c>
      <c r="E352" s="16">
        <f t="shared" si="15"/>
        <v>21000.26</v>
      </c>
      <c r="F352" s="21">
        <v>1.24</v>
      </c>
      <c r="G352" s="17">
        <v>1</v>
      </c>
      <c r="H352" s="18">
        <v>1.4</v>
      </c>
      <c r="I352" s="19">
        <v>1</v>
      </c>
      <c r="J352" s="20">
        <f t="shared" si="18"/>
        <v>1.4</v>
      </c>
      <c r="K352" s="21">
        <f t="shared" si="17"/>
        <v>36456.449999999997</v>
      </c>
      <c r="L352" s="30">
        <f>K352-'[2]СПК_3 ур_2 под'!O349</f>
        <v>0</v>
      </c>
    </row>
    <row r="353" spans="1:12" ht="45" x14ac:dyDescent="0.25">
      <c r="A353" s="49">
        <v>346</v>
      </c>
      <c r="B353" s="36" t="s">
        <v>734</v>
      </c>
      <c r="C353" s="37" t="s">
        <v>374</v>
      </c>
      <c r="D353" s="43" t="s">
        <v>334</v>
      </c>
      <c r="E353" s="16">
        <f t="shared" si="15"/>
        <v>21000.26</v>
      </c>
      <c r="F353" s="21">
        <v>1.67</v>
      </c>
      <c r="G353" s="17">
        <v>1</v>
      </c>
      <c r="H353" s="18">
        <v>1.4</v>
      </c>
      <c r="I353" s="19">
        <v>1</v>
      </c>
      <c r="J353" s="20">
        <f t="shared" si="18"/>
        <v>1.4</v>
      </c>
      <c r="K353" s="21">
        <f t="shared" si="17"/>
        <v>49098.61</v>
      </c>
      <c r="L353" s="30">
        <f>K353-'[2]СПК_3 ур_2 под'!O350</f>
        <v>0</v>
      </c>
    </row>
    <row r="354" spans="1:12" ht="45" x14ac:dyDescent="0.25">
      <c r="A354" s="49">
        <v>347</v>
      </c>
      <c r="B354" s="36" t="s">
        <v>735</v>
      </c>
      <c r="C354" s="37" t="s">
        <v>375</v>
      </c>
      <c r="D354" s="43" t="s">
        <v>334</v>
      </c>
      <c r="E354" s="16">
        <f t="shared" si="15"/>
        <v>21000.26</v>
      </c>
      <c r="F354" s="21">
        <v>3.03</v>
      </c>
      <c r="G354" s="17">
        <v>1</v>
      </c>
      <c r="H354" s="18">
        <v>1.4</v>
      </c>
      <c r="I354" s="19">
        <v>1</v>
      </c>
      <c r="J354" s="20">
        <f t="shared" si="18"/>
        <v>1.4</v>
      </c>
      <c r="K354" s="21">
        <f t="shared" si="17"/>
        <v>89083.1</v>
      </c>
      <c r="L354" s="30">
        <f>K354-'[2]СПК_3 ур_2 под'!O351</f>
        <v>0</v>
      </c>
    </row>
    <row r="355" spans="1:12" ht="30" x14ac:dyDescent="0.25">
      <c r="A355" s="49">
        <v>348</v>
      </c>
      <c r="B355" s="36" t="s">
        <v>736</v>
      </c>
      <c r="C355" s="37" t="s">
        <v>382</v>
      </c>
      <c r="D355" s="43" t="s">
        <v>334</v>
      </c>
      <c r="E355" s="16">
        <f t="shared" si="15"/>
        <v>21000.26</v>
      </c>
      <c r="F355" s="21">
        <v>1.02</v>
      </c>
      <c r="G355" s="17">
        <v>1</v>
      </c>
      <c r="H355" s="18">
        <v>1.4</v>
      </c>
      <c r="I355" s="19">
        <v>1</v>
      </c>
      <c r="J355" s="20">
        <f t="shared" si="18"/>
        <v>1.4</v>
      </c>
      <c r="K355" s="21">
        <f t="shared" si="17"/>
        <v>29988.37</v>
      </c>
      <c r="L355" s="30">
        <f>K355-'[2]СПК_3 ур_2 под'!O352</f>
        <v>0</v>
      </c>
    </row>
    <row r="356" spans="1:12" ht="30" x14ac:dyDescent="0.25">
      <c r="A356" s="49">
        <v>349</v>
      </c>
      <c r="B356" s="36" t="s">
        <v>737</v>
      </c>
      <c r="C356" s="37" t="s">
        <v>383</v>
      </c>
      <c r="D356" s="43" t="s">
        <v>334</v>
      </c>
      <c r="E356" s="16">
        <f t="shared" si="15"/>
        <v>21000.26</v>
      </c>
      <c r="F356" s="21">
        <v>1.38</v>
      </c>
      <c r="G356" s="17">
        <v>1</v>
      </c>
      <c r="H356" s="18">
        <v>1.4</v>
      </c>
      <c r="I356" s="19">
        <v>1</v>
      </c>
      <c r="J356" s="20">
        <f t="shared" si="18"/>
        <v>1.4</v>
      </c>
      <c r="K356" s="21">
        <f t="shared" si="17"/>
        <v>40572.5</v>
      </c>
      <c r="L356" s="30">
        <f>K356-'[2]СПК_3 ур_2 под'!O353</f>
        <v>0</v>
      </c>
    </row>
    <row r="357" spans="1:12" ht="30" x14ac:dyDescent="0.25">
      <c r="A357" s="49">
        <v>350</v>
      </c>
      <c r="B357" s="36" t="s">
        <v>738</v>
      </c>
      <c r="C357" s="37" t="s">
        <v>384</v>
      </c>
      <c r="D357" s="43" t="s">
        <v>334</v>
      </c>
      <c r="E357" s="16">
        <f t="shared" si="15"/>
        <v>21000.26</v>
      </c>
      <c r="F357" s="21">
        <v>2</v>
      </c>
      <c r="G357" s="17">
        <v>1</v>
      </c>
      <c r="H357" s="18">
        <v>1.4</v>
      </c>
      <c r="I357" s="19">
        <v>1</v>
      </c>
      <c r="J357" s="20">
        <f t="shared" si="18"/>
        <v>1.4</v>
      </c>
      <c r="K357" s="21">
        <f t="shared" si="17"/>
        <v>58800.73</v>
      </c>
      <c r="L357" s="30">
        <f>K357-'[2]СПК_3 ур_2 под'!O354</f>
        <v>0</v>
      </c>
    </row>
    <row r="358" spans="1:12" ht="30" x14ac:dyDescent="0.25">
      <c r="A358" s="49">
        <v>351</v>
      </c>
      <c r="B358" s="36" t="s">
        <v>739</v>
      </c>
      <c r="C358" s="37" t="s">
        <v>385</v>
      </c>
      <c r="D358" s="43" t="s">
        <v>334</v>
      </c>
      <c r="E358" s="16">
        <f t="shared" si="15"/>
        <v>21000.26</v>
      </c>
      <c r="F358" s="21">
        <v>0.59</v>
      </c>
      <c r="G358" s="17">
        <v>1</v>
      </c>
      <c r="H358" s="18">
        <v>1.4</v>
      </c>
      <c r="I358" s="19">
        <v>1</v>
      </c>
      <c r="J358" s="20">
        <f t="shared" si="18"/>
        <v>1.4</v>
      </c>
      <c r="K358" s="21">
        <f t="shared" si="17"/>
        <v>17346.21</v>
      </c>
      <c r="L358" s="30">
        <f>K358-'[2]СПК_3 ур_2 под'!O355</f>
        <v>0</v>
      </c>
    </row>
    <row r="359" spans="1:12" ht="30" x14ac:dyDescent="0.25">
      <c r="A359" s="49">
        <v>352</v>
      </c>
      <c r="B359" s="36" t="s">
        <v>740</v>
      </c>
      <c r="C359" s="37" t="s">
        <v>386</v>
      </c>
      <c r="D359" s="43" t="s">
        <v>334</v>
      </c>
      <c r="E359" s="16">
        <f t="shared" si="15"/>
        <v>21000.26</v>
      </c>
      <c r="F359" s="21">
        <v>0.84</v>
      </c>
      <c r="G359" s="17">
        <v>1</v>
      </c>
      <c r="H359" s="18">
        <v>1.4</v>
      </c>
      <c r="I359" s="19">
        <v>1</v>
      </c>
      <c r="J359" s="20">
        <f t="shared" si="18"/>
        <v>1.4</v>
      </c>
      <c r="K359" s="21">
        <f t="shared" si="17"/>
        <v>24696.31</v>
      </c>
      <c r="L359" s="30">
        <f>K359-'[2]СПК_3 ур_2 под'!O356</f>
        <v>0</v>
      </c>
    </row>
    <row r="360" spans="1:12" ht="30" x14ac:dyDescent="0.25">
      <c r="A360" s="49">
        <v>353</v>
      </c>
      <c r="B360" s="36" t="s">
        <v>741</v>
      </c>
      <c r="C360" s="37" t="s">
        <v>387</v>
      </c>
      <c r="D360" s="43" t="s">
        <v>334</v>
      </c>
      <c r="E360" s="16">
        <f t="shared" si="15"/>
        <v>21000.26</v>
      </c>
      <c r="F360" s="21">
        <v>1.17</v>
      </c>
      <c r="G360" s="17">
        <v>1</v>
      </c>
      <c r="H360" s="18">
        <v>1.4</v>
      </c>
      <c r="I360" s="19">
        <v>1</v>
      </c>
      <c r="J360" s="20">
        <f t="shared" si="18"/>
        <v>1.4</v>
      </c>
      <c r="K360" s="21">
        <f t="shared" si="17"/>
        <v>34398.43</v>
      </c>
      <c r="L360" s="30">
        <f>K360-'[2]СПК_3 ур_2 под'!O357</f>
        <v>0</v>
      </c>
    </row>
    <row r="361" spans="1:12" ht="30" x14ac:dyDescent="0.25">
      <c r="A361" s="49">
        <v>354</v>
      </c>
      <c r="B361" s="36" t="s">
        <v>742</v>
      </c>
      <c r="C361" s="37" t="s">
        <v>335</v>
      </c>
      <c r="D361" s="43" t="s">
        <v>334</v>
      </c>
      <c r="E361" s="16">
        <f t="shared" si="15"/>
        <v>21000.26</v>
      </c>
      <c r="F361" s="21">
        <v>1.5</v>
      </c>
      <c r="G361" s="17">
        <v>1</v>
      </c>
      <c r="H361" s="18">
        <v>1.4</v>
      </c>
      <c r="I361" s="19">
        <v>1</v>
      </c>
      <c r="J361" s="20">
        <f t="shared" si="18"/>
        <v>1.4</v>
      </c>
      <c r="K361" s="21">
        <f t="shared" si="17"/>
        <v>44100.55</v>
      </c>
      <c r="L361" s="30">
        <f>K361-'[2]СПК_3 ур_2 под'!O358</f>
        <v>0</v>
      </c>
    </row>
    <row r="362" spans="1:12" ht="30" x14ac:dyDescent="0.25">
      <c r="A362" s="49">
        <v>355</v>
      </c>
      <c r="B362" s="36" t="s">
        <v>743</v>
      </c>
      <c r="C362" s="37" t="s">
        <v>336</v>
      </c>
      <c r="D362" s="43" t="s">
        <v>334</v>
      </c>
      <c r="E362" s="16">
        <f t="shared" si="15"/>
        <v>21000.26</v>
      </c>
      <c r="F362" s="21">
        <v>1.8</v>
      </c>
      <c r="G362" s="17">
        <v>1</v>
      </c>
      <c r="H362" s="18">
        <v>1.4</v>
      </c>
      <c r="I362" s="19">
        <v>1</v>
      </c>
      <c r="J362" s="20">
        <f t="shared" si="18"/>
        <v>1.4</v>
      </c>
      <c r="K362" s="21">
        <f t="shared" si="17"/>
        <v>52920.66</v>
      </c>
      <c r="L362" s="30">
        <f>K362-'[2]СПК_3 ур_2 под'!O359</f>
        <v>0</v>
      </c>
    </row>
    <row r="363" spans="1:12" ht="45" x14ac:dyDescent="0.25">
      <c r="A363" s="49">
        <v>356</v>
      </c>
      <c r="B363" s="36" t="s">
        <v>744</v>
      </c>
      <c r="C363" s="37" t="s">
        <v>337</v>
      </c>
      <c r="D363" s="43" t="s">
        <v>334</v>
      </c>
      <c r="E363" s="16">
        <f t="shared" si="15"/>
        <v>21000.26</v>
      </c>
      <c r="F363" s="21">
        <v>4.8099999999999996</v>
      </c>
      <c r="G363" s="17">
        <v>1</v>
      </c>
      <c r="H363" s="18">
        <v>1.4</v>
      </c>
      <c r="I363" s="19">
        <v>1</v>
      </c>
      <c r="J363" s="20">
        <f t="shared" si="18"/>
        <v>1.4</v>
      </c>
      <c r="K363" s="21">
        <f t="shared" si="17"/>
        <v>141415.75</v>
      </c>
      <c r="L363" s="30">
        <f>K363-'[2]СПК_3 ур_2 под'!O360</f>
        <v>0</v>
      </c>
    </row>
    <row r="364" spans="1:12" ht="30" x14ac:dyDescent="0.25">
      <c r="A364" s="49">
        <v>357</v>
      </c>
      <c r="B364" s="36" t="s">
        <v>745</v>
      </c>
      <c r="C364" s="37" t="s">
        <v>338</v>
      </c>
      <c r="D364" s="43" t="s">
        <v>334</v>
      </c>
      <c r="E364" s="16">
        <f t="shared" si="15"/>
        <v>21000.26</v>
      </c>
      <c r="F364" s="21">
        <v>2.75</v>
      </c>
      <c r="G364" s="17">
        <v>1</v>
      </c>
      <c r="H364" s="18">
        <v>1.4</v>
      </c>
      <c r="I364" s="19">
        <v>1</v>
      </c>
      <c r="J364" s="20">
        <f t="shared" si="18"/>
        <v>1.4</v>
      </c>
      <c r="K364" s="21">
        <f t="shared" si="17"/>
        <v>80851</v>
      </c>
      <c r="L364" s="30">
        <f>K364-'[2]СПК_3 ур_2 под'!O361</f>
        <v>0</v>
      </c>
    </row>
    <row r="365" spans="1:12" ht="30" x14ac:dyDescent="0.25">
      <c r="A365" s="49">
        <v>358</v>
      </c>
      <c r="B365" s="36" t="s">
        <v>746</v>
      </c>
      <c r="C365" s="37" t="s">
        <v>339</v>
      </c>
      <c r="D365" s="43" t="s">
        <v>334</v>
      </c>
      <c r="E365" s="16">
        <f t="shared" si="15"/>
        <v>21000.26</v>
      </c>
      <c r="F365" s="21">
        <v>2.35</v>
      </c>
      <c r="G365" s="17">
        <v>1</v>
      </c>
      <c r="H365" s="18">
        <v>1.4</v>
      </c>
      <c r="I365" s="19">
        <v>1</v>
      </c>
      <c r="J365" s="20">
        <f t="shared" si="18"/>
        <v>1.4</v>
      </c>
      <c r="K365" s="21">
        <f t="shared" si="17"/>
        <v>69090.86</v>
      </c>
      <c r="L365" s="30">
        <f>K365-'[2]СПК_3 ур_2 под'!O362</f>
        <v>0</v>
      </c>
    </row>
    <row r="366" spans="1:12" ht="15.75" x14ac:dyDescent="0.25">
      <c r="A366" s="49">
        <v>359</v>
      </c>
      <c r="B366" s="36" t="s">
        <v>747</v>
      </c>
      <c r="C366" s="59" t="s">
        <v>775</v>
      </c>
      <c r="D366" s="42" t="s">
        <v>376</v>
      </c>
      <c r="E366" s="16">
        <f t="shared" si="15"/>
        <v>21000.26</v>
      </c>
      <c r="F366" s="21">
        <v>1.5</v>
      </c>
      <c r="G366" s="17">
        <v>0.87432600000000005</v>
      </c>
      <c r="H366" s="18">
        <v>1.4</v>
      </c>
      <c r="I366" s="19">
        <v>1</v>
      </c>
      <c r="J366" s="20">
        <f t="shared" si="18"/>
        <v>1.224056</v>
      </c>
      <c r="K366" s="21">
        <f t="shared" si="17"/>
        <v>38558.239999999998</v>
      </c>
      <c r="L366" s="30">
        <f>K366-'[2]СПК_3 ур_2 под'!O363</f>
        <v>0</v>
      </c>
    </row>
    <row r="367" spans="1:12" ht="60.75" customHeight="1" x14ac:dyDescent="0.25">
      <c r="A367" s="35"/>
      <c r="B367" s="35" t="s">
        <v>344</v>
      </c>
      <c r="C367" s="55" t="s">
        <v>767</v>
      </c>
      <c r="D367" s="55"/>
      <c r="E367" s="55"/>
      <c r="F367" s="55"/>
      <c r="G367" s="55"/>
      <c r="H367" s="55"/>
      <c r="I367" s="55"/>
      <c r="J367" s="55"/>
      <c r="K367" s="55"/>
    </row>
  </sheetData>
  <autoFilter ref="B6:K85"/>
  <mergeCells count="4">
    <mergeCell ref="H2:K2"/>
    <mergeCell ref="B4:K4"/>
    <mergeCell ref="C367:K367"/>
    <mergeCell ref="H1:K1"/>
  </mergeCells>
  <printOptions horizontalCentered="1" verticalCentered="1"/>
  <pageMargins left="0" right="0" top="0" bottom="0" header="0.31496062992125984" footer="0.31496062992125984"/>
  <pageSetup paperSize="9" scale="57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8</vt:i4>
      </vt:variant>
    </vt:vector>
  </HeadingPairs>
  <TitlesOfParts>
    <vt:vector size="15" baseType="lpstr">
      <vt:lpstr>1 ур</vt:lpstr>
      <vt:lpstr>2 ур 1 подуровня</vt:lpstr>
      <vt:lpstr>2 ур  2 подуровень</vt:lpstr>
      <vt:lpstr>2 ур  3 подуровень</vt:lpstr>
      <vt:lpstr>3 ур 1 подуровень</vt:lpstr>
      <vt:lpstr>3 ур 3подур </vt:lpstr>
      <vt:lpstr>3 ур 2подуровень </vt:lpstr>
      <vt:lpstr>'1 ур'!Заголовки_для_печати</vt:lpstr>
      <vt:lpstr>'2 ур  2 подуровень'!Заголовки_для_печати</vt:lpstr>
      <vt:lpstr>'2 ур  3 подуровень'!Заголовки_для_печати</vt:lpstr>
      <vt:lpstr>'2 ур 1 подуровня'!Заголовки_для_печати</vt:lpstr>
      <vt:lpstr>'3 ур 1 подуровень'!Заголовки_для_печати</vt:lpstr>
      <vt:lpstr>'3 ур 2подуровень '!Заголовки_для_печати</vt:lpstr>
      <vt:lpstr>'3 ур 3подур '!Заголовки_для_печати</vt:lpstr>
      <vt:lpstr>'1 ур'!Область_печати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Рамазанова Юлия</dc:creator>
  <cp:lastModifiedBy>SMIRNOVA</cp:lastModifiedBy>
  <cp:lastPrinted>2019-10-07T13:45:57Z</cp:lastPrinted>
  <dcterms:created xsi:type="dcterms:W3CDTF">2017-01-26T11:25:12Z</dcterms:created>
  <dcterms:modified xsi:type="dcterms:W3CDTF">2019-10-07T13:46:21Z</dcterms:modified>
</cp:coreProperties>
</file>